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4055" windowHeight="4620"/>
  </bookViews>
  <sheets>
    <sheet name="Hito" sheetId="8" r:id="rId1"/>
    <sheet name="Hoja1" sheetId="3" r:id="rId2"/>
    <sheet name="Definition" sheetId="7" r:id="rId3"/>
    <sheet name="NºCompanies" sheetId="1" r:id="rId4"/>
    <sheet name="MarketCapitalization" sheetId="2" r:id="rId5"/>
    <sheet name="Info" sheetId="6" r:id="rId6"/>
  </sheets>
  <calcPr calcId="145621"/>
</workbook>
</file>

<file path=xl/calcChain.xml><?xml version="1.0" encoding="utf-8"?>
<calcChain xmlns="http://schemas.openxmlformats.org/spreadsheetml/2006/main">
  <c r="K25" i="8" l="1"/>
  <c r="K23" i="8"/>
  <c r="H23" i="8"/>
  <c r="K9" i="8"/>
  <c r="J23" i="8" l="1"/>
  <c r="I23" i="8"/>
  <c r="K11" i="8"/>
  <c r="J9" i="8"/>
  <c r="I9" i="8"/>
  <c r="H9" i="8"/>
  <c r="Q24" i="3"/>
  <c r="R24" i="3"/>
  <c r="S24" i="3"/>
  <c r="T24" i="3"/>
  <c r="T26" i="3" s="1"/>
  <c r="Q9" i="3"/>
  <c r="R9" i="3"/>
  <c r="S9" i="3"/>
  <c r="T9" i="3"/>
  <c r="T11" i="3" s="1"/>
</calcChain>
</file>

<file path=xl/comments1.xml><?xml version="1.0" encoding="utf-8"?>
<comments xmlns="http://schemas.openxmlformats.org/spreadsheetml/2006/main">
  <authors>
    <author>mdelcastillo</author>
  </authors>
  <commentList>
    <comment ref="F5" authorId="0">
      <text>
        <r>
          <rPr>
            <b/>
            <sz val="9"/>
            <color indexed="81"/>
            <rFont val="Tahoma"/>
            <family val="2"/>
          </rPr>
          <t>mdelcastillo:</t>
        </r>
        <r>
          <rPr>
            <sz val="9"/>
            <color indexed="81"/>
            <rFont val="Tahoma"/>
            <family val="2"/>
          </rPr>
          <t xml:space="preserve">
En el 2009 los tres países iniciaron el proceso de creación de un mercado regional para la negociación de títulos de renta variable de los tres países.</t>
        </r>
      </text>
    </comment>
    <comment ref="H5" authorId="0">
      <text>
        <r>
          <rPr>
            <b/>
            <sz val="9"/>
            <color indexed="81"/>
            <rFont val="Tahoma"/>
            <family val="2"/>
          </rPr>
          <t>mdelcastillo:</t>
        </r>
        <r>
          <rPr>
            <sz val="9"/>
            <color indexed="81"/>
            <rFont val="Tahoma"/>
            <family val="2"/>
          </rPr>
          <t xml:space="preserve">
el 30 de mayo de 2011 el MILA entró en operación</t>
        </r>
      </text>
    </comment>
    <comment ref="K5" authorId="0">
      <text>
        <r>
          <rPr>
            <b/>
            <sz val="9"/>
            <color indexed="81"/>
            <rFont val="Tahoma"/>
            <family val="2"/>
          </rPr>
          <t>mdelcastillo:</t>
        </r>
        <r>
          <rPr>
            <sz val="9"/>
            <color indexed="81"/>
            <rFont val="Tahoma"/>
            <family val="2"/>
          </rPr>
          <t xml:space="preserve">
A contar de la primera semana de diciembre de 2014 el Mercado Mexicano se  incorporó, de manera oficial, al Mercado Integrado Latinoamericano (MILA). 
</t>
        </r>
      </text>
    </comment>
    <comment ref="F19" authorId="0">
      <text>
        <r>
          <rPr>
            <b/>
            <sz val="9"/>
            <color indexed="81"/>
            <rFont val="Tahoma"/>
            <family val="2"/>
          </rPr>
          <t>mdelcastillo:</t>
        </r>
        <r>
          <rPr>
            <sz val="9"/>
            <color indexed="81"/>
            <rFont val="Tahoma"/>
            <family val="2"/>
          </rPr>
          <t xml:space="preserve">
En el 2009 los tres países iniciaron el proceso de creación de un mercado regional para la negociación de títulos de renta variable de los tres países.</t>
        </r>
      </text>
    </comment>
    <comment ref="H19" authorId="0">
      <text>
        <r>
          <rPr>
            <b/>
            <sz val="9"/>
            <color indexed="81"/>
            <rFont val="Tahoma"/>
            <family val="2"/>
          </rPr>
          <t>mdelcastillo:</t>
        </r>
        <r>
          <rPr>
            <sz val="9"/>
            <color indexed="81"/>
            <rFont val="Tahoma"/>
            <family val="2"/>
          </rPr>
          <t xml:space="preserve">
el 30 de mayo de 2011 el MILA entró en operación</t>
        </r>
      </text>
    </comment>
    <comment ref="K19" authorId="0">
      <text>
        <r>
          <rPr>
            <b/>
            <sz val="9"/>
            <color indexed="81"/>
            <rFont val="Tahoma"/>
            <family val="2"/>
          </rPr>
          <t>mdelcastillo:</t>
        </r>
        <r>
          <rPr>
            <sz val="9"/>
            <color indexed="81"/>
            <rFont val="Tahoma"/>
            <family val="2"/>
          </rPr>
          <t xml:space="preserve">
A contar de la primera semana de diciembre de 2014 el Mercado Mexicano se  incorporó, de manera oficial, al Mercado Integrado Latinoamericano (MILA). 
</t>
        </r>
      </text>
    </comment>
  </commentList>
</comments>
</file>

<file path=xl/comments2.xml><?xml version="1.0" encoding="utf-8"?>
<comments xmlns="http://schemas.openxmlformats.org/spreadsheetml/2006/main">
  <authors>
    <author>mdelcastillo</author>
  </authors>
  <commentList>
    <comment ref="O5" authorId="0">
      <text>
        <r>
          <rPr>
            <b/>
            <sz val="9"/>
            <color indexed="81"/>
            <rFont val="Tahoma"/>
            <family val="2"/>
          </rPr>
          <t>mdelcastillo:</t>
        </r>
        <r>
          <rPr>
            <sz val="9"/>
            <color indexed="81"/>
            <rFont val="Tahoma"/>
            <family val="2"/>
          </rPr>
          <t xml:space="preserve">
En el 2009 los tres países iniciaron el proceso de creación de un mercado regional para la negociación de títulos de renta variable de los tres países.</t>
        </r>
      </text>
    </comment>
    <comment ref="Q5" authorId="0">
      <text>
        <r>
          <rPr>
            <b/>
            <sz val="9"/>
            <color indexed="81"/>
            <rFont val="Tahoma"/>
            <family val="2"/>
          </rPr>
          <t>mdelcastillo:</t>
        </r>
        <r>
          <rPr>
            <sz val="9"/>
            <color indexed="81"/>
            <rFont val="Tahoma"/>
            <family val="2"/>
          </rPr>
          <t xml:space="preserve">
el 30 de mayo de 2011 el MILA entró en operación</t>
        </r>
      </text>
    </comment>
    <comment ref="T5" authorId="0">
      <text>
        <r>
          <rPr>
            <b/>
            <sz val="9"/>
            <color indexed="81"/>
            <rFont val="Tahoma"/>
            <family val="2"/>
          </rPr>
          <t>mdelcastillo:</t>
        </r>
        <r>
          <rPr>
            <sz val="9"/>
            <color indexed="81"/>
            <rFont val="Tahoma"/>
            <family val="2"/>
          </rPr>
          <t xml:space="preserve">
A contar de la primera semana de diciembre de 2014 el Mercado Mexicano se  incorporó, de manera oficial, al Mercado Integrado Latinoamericano (MILA). 
</t>
        </r>
      </text>
    </comment>
    <comment ref="O20" authorId="0">
      <text>
        <r>
          <rPr>
            <b/>
            <sz val="9"/>
            <color indexed="81"/>
            <rFont val="Tahoma"/>
            <family val="2"/>
          </rPr>
          <t>mdelcastillo:</t>
        </r>
        <r>
          <rPr>
            <sz val="9"/>
            <color indexed="81"/>
            <rFont val="Tahoma"/>
            <family val="2"/>
          </rPr>
          <t xml:space="preserve">
En el 2009 los tres países iniciaron el proceso de creación de un mercado regional para la negociación de títulos de renta variable de los tres países.</t>
        </r>
      </text>
    </comment>
    <comment ref="Q20" authorId="0">
      <text>
        <r>
          <rPr>
            <b/>
            <sz val="9"/>
            <color indexed="81"/>
            <rFont val="Tahoma"/>
            <family val="2"/>
          </rPr>
          <t>mdelcastillo:</t>
        </r>
        <r>
          <rPr>
            <sz val="9"/>
            <color indexed="81"/>
            <rFont val="Tahoma"/>
            <family val="2"/>
          </rPr>
          <t xml:space="preserve">
el 30 de mayo de 2011 el MILA entró en operación</t>
        </r>
      </text>
    </comment>
    <comment ref="T20" authorId="0">
      <text>
        <r>
          <rPr>
            <b/>
            <sz val="9"/>
            <color indexed="81"/>
            <rFont val="Tahoma"/>
            <family val="2"/>
          </rPr>
          <t>mdelcastillo:</t>
        </r>
        <r>
          <rPr>
            <sz val="9"/>
            <color indexed="81"/>
            <rFont val="Tahoma"/>
            <family val="2"/>
          </rPr>
          <t xml:space="preserve">
A contar de la primera semana de diciembre de 2014 el Mercado Mexicano se  incorporó, de manera oficial, al Mercado Integrado Latinoamericano (MILA). 
</t>
        </r>
      </text>
    </comment>
  </commentList>
</comments>
</file>

<file path=xl/comments3.xml><?xml version="1.0" encoding="utf-8"?>
<comments xmlns="http://schemas.openxmlformats.org/spreadsheetml/2006/main">
  <authors>
    <author>mdelcastillo</author>
  </authors>
  <commentList>
    <comment ref="C12" authorId="0">
      <text>
        <r>
          <rPr>
            <b/>
            <sz val="9"/>
            <color indexed="81"/>
            <rFont val="Tahoma"/>
            <family val="2"/>
          </rPr>
          <t>mdelcastillo:</t>
        </r>
        <r>
          <rPr>
            <sz val="9"/>
            <color indexed="81"/>
            <rFont val="Tahoma"/>
            <family val="2"/>
          </rPr>
          <t xml:space="preserve">
American SE fue comprada por NYSE y pasó a llamarse NYSE Amex
On January 17, 2008, NYSE Euronext announced it would acquire the AMEX for $260 million in stock; on October 1, 2008, NYSE Euronext completed the acquisition.[2] Before the closing of the acquisition, NYSE Euronext announced that the AMEX would be integrated with the Alternext European small-cap exchange and renamed the NYSE Alternext U.S.[3]
In March 2009, NYSE Alternext U.S. was changed to NYSE Amex Equities. On May 10, 2012, NYSE Amex Equities changed its name to NYSE MKT LLC.[4]</t>
        </r>
      </text>
    </comment>
  </commentList>
</comments>
</file>

<file path=xl/sharedStrings.xml><?xml version="1.0" encoding="utf-8"?>
<sst xmlns="http://schemas.openxmlformats.org/spreadsheetml/2006/main" count="1290" uniqueCount="86">
  <si>
    <t>ExchangeName</t>
  </si>
  <si>
    <t>Region</t>
  </si>
  <si>
    <t>Indicator</t>
  </si>
  <si>
    <t>Data</t>
  </si>
  <si>
    <t>DataName</t>
  </si>
  <si>
    <t>Unit</t>
  </si>
  <si>
    <t>Currency</t>
  </si>
  <si>
    <t>American SE</t>
  </si>
  <si>
    <t>Americas</t>
  </si>
  <si>
    <t>Number of listed companies</t>
  </si>
  <si>
    <t>120_01</t>
  </si>
  <si>
    <t>Listings Domestic</t>
  </si>
  <si>
    <t>Full number</t>
  </si>
  <si>
    <t>NA</t>
  </si>
  <si>
    <t>120_02</t>
  </si>
  <si>
    <t>Listings Foreign</t>
  </si>
  <si>
    <t>120_03</t>
  </si>
  <si>
    <t>TOTAL</t>
  </si>
  <si>
    <t xml:space="preserve">BATS Global Markets - US </t>
  </si>
  <si>
    <t>Bermuda SE</t>
  </si>
  <si>
    <t>BM&amp;FBOVESPA</t>
  </si>
  <si>
    <t>Bourse de MontrÃ©al</t>
  </si>
  <si>
    <t>Buenos Aires SE</t>
  </si>
  <si>
    <t>Colombia SE</t>
  </si>
  <si>
    <t>Lima SE</t>
  </si>
  <si>
    <t>Mexican Exchange</t>
  </si>
  <si>
    <t>NASDAQ OMX</t>
  </si>
  <si>
    <t>NYSE</t>
  </si>
  <si>
    <t>Rio de Janeiro</t>
  </si>
  <si>
    <t>Santiago SE</t>
  </si>
  <si>
    <t>TMX Group</t>
  </si>
  <si>
    <t>Disclaimer:</t>
  </si>
  <si>
    <t>While the World Federation of Exchanges (WFE) made every effort to check that the data are accurate and complete -</t>
  </si>
  <si>
    <t>it does not accept liability for any errors or omissions. WFE shall not be liable for any claims or losses of any nature</t>
  </si>
  <si>
    <t>arising directly or indirectly from use of the data. Please note that some technical footnotes available in the monthly statistics</t>
  </si>
  <si>
    <t>published by WFE are not available here in the raw data uploaded with the query tool.</t>
  </si>
  <si>
    <t>In order to explain some breaks in the time series or other statistical issues -</t>
  </si>
  <si>
    <t>the user will probably have to consult those footnotes in the monthly tables published by the WFE or in the WFE annual report.</t>
  </si>
  <si>
    <t>Statistics definitions are also publicly available in the annual report or on WFE website.</t>
  </si>
  <si>
    <t>For reproduction - citation - distribution and transmission of any data please contact the Secretariat.</t>
  </si>
  <si>
    <t>It is otherwise strictly prohibited. The WFE will always have to be quoted when the statistics are used by a third party.</t>
  </si>
  <si>
    <t>Access to the database is confirmation that you have understood and accepted these terms of usage.</t>
  </si>
  <si>
    <t>Domestic Market Capitalization</t>
  </si>
  <si>
    <t>110_01</t>
  </si>
  <si>
    <t>Domestic market capitalization (companies admitted to listing only)</t>
  </si>
  <si>
    <t>('000 000) currency</t>
  </si>
  <si>
    <t>USD</t>
  </si>
  <si>
    <t>110_03</t>
  </si>
  <si>
    <t>Market capitalization of new listings</t>
  </si>
  <si>
    <t>110_04</t>
  </si>
  <si>
    <t>Market capitalization of delistings</t>
  </si>
  <si>
    <t>Indicator: Number of listed companies</t>
  </si>
  <si>
    <t>Indicator: Domestic Market Capitalization (companies admitted to listing only) - Unit: ('000 000) USD</t>
  </si>
  <si>
    <t>MILA</t>
  </si>
  <si>
    <t>-</t>
  </si>
  <si>
    <t>MILA + MÉXICO</t>
  </si>
  <si>
    <t xml:space="preserve">http://www.world-exchanges.org/statistics/annual-query-tool </t>
  </si>
  <si>
    <t xml:space="preserve">http://www.dcv.cl/es/centro-de-noticias/dcv-noticias/2845-mexico-se-incorpora-al-mercado-integrado-latinoamericano-mila.html </t>
  </si>
  <si>
    <t>Fuente: World Federation of Exchanges</t>
  </si>
  <si>
    <t>Bolsa de Valores de Colombia</t>
  </si>
  <si>
    <t>Bolsa de Valores de Lima</t>
  </si>
  <si>
    <t>Bolsa Mexicana de Valores</t>
  </si>
  <si>
    <t xml:space="preserve">Statistics of NASDAQ OMX are not consolidated and are presented in two different groups: </t>
  </si>
  <si>
    <t>• NASDAQ OMX Nordic Exchange which includes Copenhagen, Helsinki, Iceland, Stockholm, Tallinn, Riga and Vilnius stock exchanges.</t>
  </si>
  <si>
    <t xml:space="preserve">• NASDAQ OMX operating in the USA </t>
  </si>
  <si>
    <t xml:space="preserve">NASDAQ OMX operating in the USA </t>
  </si>
  <si>
    <t xml:space="preserve">Bolsa de Comercio de Santiago </t>
  </si>
  <si>
    <t>Mercado Integrado Latinoamericano (Bolsa de Comercio de Santiago + Bolsa de Valores de Colombia + Bolsa de Valores de Lima)</t>
  </si>
  <si>
    <t xml:space="preserve">México se incorporo oficialmente al MILA la primera semana de diciembre de 2014 </t>
  </si>
  <si>
    <t>The TMX Group Inc. owns and operates stock exchanges, the Toronto Stock Exchange (TSX), and the TSX Venture Exchange(TSX-V), formerly known as the Canadian Venture Exchange (CDNX), the Montreal Exchange, the Natural Gas Exchange and the Boston Options Exchange.</t>
  </si>
  <si>
    <r>
      <t>Es la fusión de São Paulo Stock Exchange (BOVESPA)</t>
    </r>
    <r>
      <rPr>
        <b/>
        <sz val="11"/>
        <color theme="1"/>
        <rFont val="Calibri"/>
        <family val="2"/>
        <scheme val="minor"/>
      </rPr>
      <t xml:space="preserve"> y</t>
    </r>
    <r>
      <rPr>
        <sz val="11"/>
        <color theme="1"/>
        <rFont val="Calibri"/>
        <family val="2"/>
        <scheme val="minor"/>
      </rPr>
      <t> Brazilian Mercantile and Futures Exchange (BM&amp;F)</t>
    </r>
  </si>
  <si>
    <t>Bolsa de Comercio de Buenos Aires</t>
  </si>
  <si>
    <t>New York Stock Exchange (Bolsa de Nueva York)</t>
  </si>
  <si>
    <t>National Association of Securities Dealers Automated Quotation</t>
  </si>
  <si>
    <t>Statistics of NYSE Euronext are not consolidated and are presented in three different groups:</t>
  </si>
  <si>
    <t>NYSE Euronext (US) mainly includes the New York Stock Exchange, NYSE Arca, NYSE Amex and NYSE liffe (US)</t>
  </si>
  <si>
    <t>NYSE Euronext (Europe) is the operator of Amsterdam, Brussels, Lisbon and Paris exchanges</t>
  </si>
  <si>
    <t>NYSE liffe (Europe) is the operator of the NYSE Euronext’s derivatives markets in Europe.</t>
  </si>
  <si>
    <t>American Stock Exchange (AMEX) es una bolsa de valores ubicada en el Lower Manhattan, Nueva York.</t>
  </si>
  <si>
    <t>MILA (Mercado Integrado Latinoamericano)</t>
  </si>
  <si>
    <t>Bolsa de Valores de San Pablo (BM&amp;FBOVESPA)</t>
  </si>
  <si>
    <t>MILA + Bolsa Mexicana de Valores</t>
  </si>
  <si>
    <t>New York Stock Exchange (NYSE)</t>
  </si>
  <si>
    <t>Nùmero de compañias listadas</t>
  </si>
  <si>
    <t>Bolsa de Valores</t>
  </si>
  <si>
    <t>Capitalización del mercado (USD millones)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</si>
</sst>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0"/>
      <name val="Calibri"/>
      <family val="2"/>
      <scheme val="minor"/>
    </font>
    <font>
      <u/>
      <sz val="11"/>
      <color theme="10"/>
      <name val="Calibri"/>
      <family val="2"/>
    </font>
    <font>
      <sz val="9"/>
      <color indexed="81"/>
      <name val="Tahoma"/>
      <family val="2"/>
    </font>
    <font>
      <b/>
      <sz val="9"/>
      <color indexed="81"/>
      <name val="Tahoma"/>
      <family val="2"/>
    </font>
    <font>
      <u/>
      <sz val="10"/>
      <color theme="10"/>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protection locked="0"/>
    </xf>
  </cellStyleXfs>
  <cellXfs count="41">
    <xf numFmtId="0" fontId="0" fillId="0" borderId="0" xfId="0"/>
    <xf numFmtId="0" fontId="0" fillId="0" borderId="0" xfId="0"/>
    <xf numFmtId="0" fontId="0" fillId="0" borderId="0" xfId="0"/>
    <xf numFmtId="0" fontId="0" fillId="0" borderId="0" xfId="0" applyNumberFormat="1"/>
    <xf numFmtId="0" fontId="18" fillId="0" borderId="0" xfId="0" applyFont="1"/>
    <xf numFmtId="0" fontId="19" fillId="34" borderId="0" xfId="0" applyFont="1" applyFill="1"/>
    <xf numFmtId="0" fontId="19" fillId="33" borderId="0" xfId="0" applyFont="1" applyFill="1" applyAlignment="1">
      <alignment horizontal="center"/>
    </xf>
    <xf numFmtId="0" fontId="18" fillId="35" borderId="0" xfId="0" applyFont="1" applyFill="1"/>
    <xf numFmtId="0" fontId="18" fillId="34" borderId="0" xfId="0" applyFont="1" applyFill="1"/>
    <xf numFmtId="0" fontId="18" fillId="35" borderId="0" xfId="0" applyNumberFormat="1" applyFont="1" applyFill="1"/>
    <xf numFmtId="1" fontId="18" fillId="0" borderId="0" xfId="0" applyNumberFormat="1" applyFont="1"/>
    <xf numFmtId="0" fontId="18" fillId="0" borderId="0" xfId="0" applyNumberFormat="1" applyFont="1"/>
    <xf numFmtId="0" fontId="19" fillId="37" borderId="0" xfId="0" applyFont="1" applyFill="1"/>
    <xf numFmtId="0" fontId="20" fillId="0" borderId="0" xfId="42" applyAlignment="1" applyProtection="1"/>
    <xf numFmtId="0" fontId="18" fillId="38" borderId="0" xfId="0" applyFont="1" applyFill="1"/>
    <xf numFmtId="0" fontId="18" fillId="36" borderId="0" xfId="0" applyNumberFormat="1" applyFont="1" applyFill="1"/>
    <xf numFmtId="0" fontId="18" fillId="36" borderId="0" xfId="0" applyFont="1" applyFill="1"/>
    <xf numFmtId="0" fontId="19" fillId="39" borderId="0" xfId="0" applyFont="1" applyFill="1" applyAlignment="1">
      <alignment horizontal="center"/>
    </xf>
    <xf numFmtId="1" fontId="18" fillId="36" borderId="0" xfId="0" applyNumberFormat="1" applyFont="1" applyFill="1"/>
    <xf numFmtId="0" fontId="18" fillId="38" borderId="0" xfId="0" applyFont="1" applyFill="1" applyAlignment="1">
      <alignment horizontal="center"/>
    </xf>
    <xf numFmtId="0" fontId="18" fillId="37" borderId="0" xfId="0" applyFont="1" applyFill="1"/>
    <xf numFmtId="0" fontId="18" fillId="40" borderId="0" xfId="0" applyFont="1" applyFill="1"/>
    <xf numFmtId="0" fontId="18" fillId="40" borderId="0" xfId="0" applyNumberFormat="1" applyFont="1" applyFill="1"/>
    <xf numFmtId="1" fontId="18" fillId="37" borderId="0" xfId="0" applyNumberFormat="1" applyFont="1" applyFill="1"/>
    <xf numFmtId="1" fontId="18" fillId="38" borderId="0" xfId="0" applyNumberFormat="1" applyFont="1" applyFill="1"/>
    <xf numFmtId="1" fontId="18" fillId="40" borderId="0" xfId="0" applyNumberFormat="1" applyFont="1" applyFill="1"/>
    <xf numFmtId="1" fontId="18" fillId="37" borderId="0" xfId="0" applyNumberFormat="1" applyFont="1" applyFill="1" applyAlignment="1">
      <alignment horizontal="center"/>
    </xf>
    <xf numFmtId="0" fontId="23" fillId="0" borderId="0" xfId="42" applyFont="1" applyAlignment="1" applyProtection="1"/>
    <xf numFmtId="0" fontId="0" fillId="0" borderId="0" xfId="0"/>
    <xf numFmtId="0" fontId="19" fillId="34" borderId="0" xfId="0" applyFont="1" applyFill="1" applyAlignment="1">
      <alignment horizontal="center"/>
    </xf>
    <xf numFmtId="0" fontId="19" fillId="35" borderId="0" xfId="0" applyFont="1" applyFill="1"/>
    <xf numFmtId="1" fontId="18" fillId="35" borderId="0" xfId="0" applyNumberFormat="1" applyFont="1" applyFill="1" applyAlignment="1">
      <alignment horizontal="center"/>
    </xf>
    <xf numFmtId="3" fontId="18" fillId="35" borderId="0" xfId="0" applyNumberFormat="1" applyFont="1" applyFill="1" applyAlignment="1">
      <alignment horizontal="center"/>
    </xf>
    <xf numFmtId="3" fontId="18" fillId="35" borderId="0" xfId="0" applyNumberFormat="1" applyFont="1" applyFill="1"/>
    <xf numFmtId="3" fontId="18" fillId="38" borderId="0" xfId="0" applyNumberFormat="1" applyFont="1" applyFill="1" applyAlignment="1">
      <alignment horizontal="center"/>
    </xf>
    <xf numFmtId="3" fontId="18" fillId="38" borderId="0" xfId="0" applyNumberFormat="1" applyFont="1" applyFill="1"/>
    <xf numFmtId="3" fontId="18" fillId="40" borderId="0" xfId="0" applyNumberFormat="1" applyFont="1" applyFill="1"/>
    <xf numFmtId="3" fontId="18" fillId="0" borderId="0" xfId="0" applyNumberFormat="1" applyFont="1"/>
    <xf numFmtId="0" fontId="18" fillId="41" borderId="0" xfId="0" applyFont="1" applyFill="1"/>
    <xf numFmtId="3" fontId="18" fillId="41" borderId="0" xfId="0" applyNumberFormat="1" applyFont="1" applyFill="1"/>
    <xf numFmtId="0" fontId="18" fillId="41" borderId="0" xfId="0" applyNumberFormat="1" applyFont="1" applyFill="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95250</xdr:rowOff>
    </xdr:from>
    <xdr:to>
      <xdr:col>11</xdr:col>
      <xdr:colOff>533400</xdr:colOff>
      <xdr:row>2</xdr:row>
      <xdr:rowOff>19050</xdr:rowOff>
    </xdr:to>
    <xdr:sp macro="" textlink="">
      <xdr:nvSpPr>
        <xdr:cNvPr id="2" name="1 CuadroTexto"/>
        <xdr:cNvSpPr txBox="1"/>
      </xdr:nvSpPr>
      <xdr:spPr>
        <a:xfrm>
          <a:off x="609600" y="95250"/>
          <a:ext cx="8277225" cy="24765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MILA es la primera iniciativa de integración bursátil transnacional sin fusión o integración corporativa a nivel global, iniciada en mayo de 2009.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1266825</xdr:colOff>
      <xdr:row>0</xdr:row>
      <xdr:rowOff>95250</xdr:rowOff>
    </xdr:from>
    <xdr:to>
      <xdr:col>14</xdr:col>
      <xdr:colOff>590550</xdr:colOff>
      <xdr:row>2</xdr:row>
      <xdr:rowOff>19050</xdr:rowOff>
    </xdr:to>
    <xdr:sp macro="" textlink="">
      <xdr:nvSpPr>
        <xdr:cNvPr id="2" name="1 CuadroTexto"/>
        <xdr:cNvSpPr txBox="1"/>
      </xdr:nvSpPr>
      <xdr:spPr>
        <a:xfrm>
          <a:off x="1266825" y="95250"/>
          <a:ext cx="8296275" cy="24765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MILA es la primera iniciativa de integración bursátil transnacional sin fusión o integración corporativa a nivel global, iniciada en mayo de 2009.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23</xdr:row>
      <xdr:rowOff>0</xdr:rowOff>
    </xdr:from>
    <xdr:to>
      <xdr:col>7</xdr:col>
      <xdr:colOff>76200</xdr:colOff>
      <xdr:row>55</xdr:row>
      <xdr:rowOff>9525</xdr:rowOff>
    </xdr:to>
    <xdr:sp macro="" textlink="">
      <xdr:nvSpPr>
        <xdr:cNvPr id="2" name="1 CuadroTexto"/>
        <xdr:cNvSpPr txBox="1"/>
      </xdr:nvSpPr>
      <xdr:spPr>
        <a:xfrm>
          <a:off x="428625" y="4762499"/>
          <a:ext cx="6896100" cy="61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b="1">
              <a:solidFill>
                <a:schemeClr val="dk1"/>
              </a:solidFill>
              <a:latin typeface="+mn-lt"/>
              <a:ea typeface="+mn-ea"/>
              <a:cs typeface="+mn-cs"/>
            </a:rPr>
            <a:t>Equity 1.1 - Domestic market capitalization</a:t>
          </a:r>
          <a:endParaRPr lang="es-ES" sz="1100">
            <a:solidFill>
              <a:schemeClr val="dk1"/>
            </a:solidFill>
            <a:latin typeface="+mn-lt"/>
            <a:ea typeface="+mn-ea"/>
            <a:cs typeface="+mn-cs"/>
          </a:endParaRPr>
        </a:p>
        <a:p>
          <a:r>
            <a:rPr lang="es-ES" sz="1100">
              <a:solidFill>
                <a:schemeClr val="dk1"/>
              </a:solidFill>
              <a:latin typeface="+mn-lt"/>
              <a:ea typeface="+mn-ea"/>
              <a:cs typeface="+mn-cs"/>
            </a:rPr>
            <a:t> </a:t>
          </a:r>
        </a:p>
        <a:p>
          <a:r>
            <a:rPr lang="en-US" sz="1100" u="sng">
              <a:solidFill>
                <a:schemeClr val="dk1"/>
              </a:solidFill>
              <a:latin typeface="+mn-lt"/>
              <a:ea typeface="+mn-ea"/>
              <a:cs typeface="+mn-cs"/>
            </a:rPr>
            <a:t>Definition</a:t>
          </a:r>
          <a:r>
            <a:rPr lang="en-US" sz="1100">
              <a:solidFill>
                <a:schemeClr val="dk1"/>
              </a:solidFill>
              <a:latin typeface="+mn-lt"/>
              <a:ea typeface="+mn-ea"/>
              <a:cs typeface="+mn-cs"/>
            </a:rPr>
            <a:t>: The domestic market capitalization of a stock exchange is the total number of issued shares of domestic companies (as defined in the number of listed companies definition), including their several classes, multiplied by their respective prices at a given time. This figure reflects the comprehensive value of the market at that time. </a:t>
          </a:r>
          <a:endParaRPr lang="es-ES" sz="1100">
            <a:solidFill>
              <a:schemeClr val="dk1"/>
            </a:solidFill>
            <a:latin typeface="+mn-lt"/>
            <a:ea typeface="+mn-ea"/>
            <a:cs typeface="+mn-cs"/>
          </a:endParaRPr>
        </a:p>
        <a:p>
          <a:r>
            <a:rPr lang="en-US" sz="1100">
              <a:solidFill>
                <a:schemeClr val="dk1"/>
              </a:solidFill>
              <a:latin typeface="+mn-lt"/>
              <a:ea typeface="+mn-ea"/>
              <a:cs typeface="+mn-cs"/>
            </a:rPr>
            <a:t> </a:t>
          </a:r>
          <a:endParaRPr lang="es-ES" sz="1100">
            <a:solidFill>
              <a:schemeClr val="dk1"/>
            </a:solidFill>
            <a:latin typeface="+mn-lt"/>
            <a:ea typeface="+mn-ea"/>
            <a:cs typeface="+mn-cs"/>
          </a:endParaRPr>
        </a:p>
        <a:p>
          <a:r>
            <a:rPr lang="en-US" sz="1100">
              <a:solidFill>
                <a:schemeClr val="dk1"/>
              </a:solidFill>
              <a:latin typeface="+mn-lt"/>
              <a:ea typeface="+mn-ea"/>
              <a:cs typeface="+mn-cs"/>
            </a:rPr>
            <a:t>The market capitalization figures </a:t>
          </a:r>
          <a:r>
            <a:rPr lang="en-US" sz="1100" u="sng">
              <a:solidFill>
                <a:schemeClr val="dk1"/>
              </a:solidFill>
              <a:latin typeface="+mn-lt"/>
              <a:ea typeface="+mn-ea"/>
              <a:cs typeface="+mn-cs"/>
            </a:rPr>
            <a:t>include</a:t>
          </a:r>
          <a:r>
            <a:rPr lang="en-US" sz="1100">
              <a:solidFill>
                <a:schemeClr val="dk1"/>
              </a:solidFill>
              <a:latin typeface="+mn-lt"/>
              <a:ea typeface="+mn-ea"/>
              <a:cs typeface="+mn-cs"/>
            </a:rPr>
            <a:t>:</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shares of listed domestic companies;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shares of foreign companies which are exclusively listed on an exchange, i.e. the foreign company is not listed on any other exchange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common and preferred shares of domestic companies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shares without voting rights </a:t>
          </a:r>
          <a:endParaRPr lang="es-ES" sz="1100">
            <a:solidFill>
              <a:schemeClr val="dk1"/>
            </a:solidFill>
            <a:latin typeface="+mn-lt"/>
            <a:ea typeface="+mn-ea"/>
            <a:cs typeface="+mn-cs"/>
          </a:endParaRPr>
        </a:p>
        <a:p>
          <a:r>
            <a:rPr lang="en-US" sz="1100">
              <a:solidFill>
                <a:schemeClr val="dk1"/>
              </a:solidFill>
              <a:latin typeface="+mn-lt"/>
              <a:ea typeface="+mn-ea"/>
              <a:cs typeface="+mn-cs"/>
            </a:rPr>
            <a:t>The market capitalization figures </a:t>
          </a:r>
          <a:r>
            <a:rPr lang="en-US" sz="1100" u="sng">
              <a:solidFill>
                <a:schemeClr val="dk1"/>
              </a:solidFill>
              <a:latin typeface="+mn-lt"/>
              <a:ea typeface="+mn-ea"/>
              <a:cs typeface="+mn-cs"/>
            </a:rPr>
            <a:t>exclude</a:t>
          </a:r>
          <a:r>
            <a:rPr lang="en-US" sz="1100">
              <a:solidFill>
                <a:schemeClr val="dk1"/>
              </a:solidFill>
              <a:latin typeface="+mn-lt"/>
              <a:ea typeface="+mn-ea"/>
              <a:cs typeface="+mn-cs"/>
            </a:rPr>
            <a:t>: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collective investment funds;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rights, warrants, ETFs, convertible instruments;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options, futures;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foreign listed shares other than exclusively listed ones;</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companies whose only business goal is to hold shares of other listed companies, such as holding companies and investment companies, and regardless of their legal status; </a:t>
          </a:r>
          <a:endParaRPr lang="es-ES" sz="1100">
            <a:solidFill>
              <a:schemeClr val="dk1"/>
            </a:solidFill>
            <a:latin typeface="+mn-lt"/>
            <a:ea typeface="+mn-ea"/>
            <a:cs typeface="+mn-cs"/>
          </a:endParaRPr>
        </a:p>
        <a:p>
          <a:pPr lvl="0"/>
          <a:r>
            <a:rPr lang="en-US" sz="1100">
              <a:solidFill>
                <a:schemeClr val="dk1"/>
              </a:solidFill>
              <a:latin typeface="+mn-lt"/>
              <a:ea typeface="+mn-ea"/>
              <a:cs typeface="+mn-cs"/>
            </a:rPr>
            <a:t>companies admitted to trading (companies admitted to trading are companies whose shares are traded at the exchange but not listed at the exchange)</a:t>
          </a:r>
          <a:endParaRPr lang="es-ES" sz="1100">
            <a:solidFill>
              <a:schemeClr val="dk1"/>
            </a:solidFill>
            <a:latin typeface="+mn-lt"/>
            <a:ea typeface="+mn-ea"/>
            <a:cs typeface="+mn-cs"/>
          </a:endParaRPr>
        </a:p>
        <a:p>
          <a:r>
            <a:rPr lang="en-US" sz="1100">
              <a:solidFill>
                <a:schemeClr val="dk1"/>
              </a:solidFill>
              <a:latin typeface="+mn-lt"/>
              <a:ea typeface="+mn-ea"/>
              <a:cs typeface="+mn-cs"/>
            </a:rPr>
            <a:t> </a:t>
          </a:r>
          <a:endParaRPr lang="es-ES" sz="1100">
            <a:solidFill>
              <a:schemeClr val="dk1"/>
            </a:solidFill>
            <a:latin typeface="+mn-lt"/>
            <a:ea typeface="+mn-ea"/>
            <a:cs typeface="+mn-cs"/>
          </a:endParaRPr>
        </a:p>
        <a:p>
          <a:r>
            <a:rPr lang="es-ES" sz="1100" b="1">
              <a:solidFill>
                <a:schemeClr val="dk1"/>
              </a:solidFill>
              <a:latin typeface="+mn-lt"/>
              <a:ea typeface="+mn-ea"/>
              <a:cs typeface="+mn-cs"/>
            </a:rPr>
            <a:t>Equity 1.3 - Number of listed companies</a:t>
          </a:r>
          <a:endParaRPr lang="es-ES" sz="1100">
            <a:solidFill>
              <a:schemeClr val="dk1"/>
            </a:solidFill>
            <a:latin typeface="+mn-lt"/>
            <a:ea typeface="+mn-ea"/>
            <a:cs typeface="+mn-cs"/>
          </a:endParaRPr>
        </a:p>
        <a:p>
          <a:r>
            <a:rPr lang="es-ES" sz="1100">
              <a:solidFill>
                <a:schemeClr val="dk1"/>
              </a:solidFill>
              <a:latin typeface="+mn-lt"/>
              <a:ea typeface="+mn-ea"/>
              <a:cs typeface="+mn-cs"/>
            </a:rPr>
            <a:t> </a:t>
          </a:r>
        </a:p>
        <a:p>
          <a:r>
            <a:rPr lang="en-US" sz="1100" u="sng">
              <a:solidFill>
                <a:schemeClr val="dk1"/>
              </a:solidFill>
              <a:latin typeface="+mn-lt"/>
              <a:ea typeface="+mn-ea"/>
              <a:cs typeface="+mn-cs"/>
            </a:rPr>
            <a:t>Definition</a:t>
          </a:r>
          <a:r>
            <a:rPr lang="en-US" sz="1100">
              <a:solidFill>
                <a:schemeClr val="dk1"/>
              </a:solidFill>
              <a:latin typeface="+mn-lt"/>
              <a:ea typeface="+mn-ea"/>
              <a:cs typeface="+mn-cs"/>
            </a:rPr>
            <a:t>: It is the number of companies which have shares listed on an exchange at the end of the period, split into domestic and foreign, excluding investment funds, and unit trusts, and companies whose only business goal is to hold shares of other listed companies, such as holding companies and investment companies, and regardless of their legal status. A company with several classes of shares is counted just once. </a:t>
          </a:r>
          <a:r>
            <a:rPr lang="es-ES" sz="1100">
              <a:solidFill>
                <a:schemeClr val="dk1"/>
              </a:solidFill>
              <a:latin typeface="+mn-lt"/>
              <a:ea typeface="+mn-ea"/>
              <a:cs typeface="+mn-cs"/>
            </a:rPr>
            <a:t>Only companies admitted to listing are included.</a:t>
          </a:r>
        </a:p>
        <a:p>
          <a:r>
            <a:rPr lang="es-ES" sz="1100">
              <a:solidFill>
                <a:schemeClr val="dk1"/>
              </a:solidFill>
              <a:latin typeface="+mn-lt"/>
              <a:ea typeface="+mn-ea"/>
              <a:cs typeface="+mn-cs"/>
            </a:rPr>
            <a:t> </a:t>
          </a:r>
        </a:p>
        <a:p>
          <a:r>
            <a:rPr lang="es-ES" sz="1100">
              <a:solidFill>
                <a:schemeClr val="dk1"/>
              </a:solidFill>
              <a:latin typeface="+mn-lt"/>
              <a:ea typeface="+mn-ea"/>
              <a:cs typeface="+mn-cs"/>
            </a:rPr>
            <a:t>Domestic / foreign company</a:t>
          </a:r>
        </a:p>
        <a:p>
          <a:r>
            <a:rPr lang="en-US" sz="1100">
              <a:solidFill>
                <a:schemeClr val="dk1"/>
              </a:solidFill>
              <a:latin typeface="+mn-lt"/>
              <a:ea typeface="+mn-ea"/>
              <a:cs typeface="+mn-cs"/>
            </a:rPr>
            <a:t>A company is considered domestic when it is incorporated in the same country as where the exchange is located. The only exception is the case of foreign companies which are exclusively listed on an exchange, i.e. the foreign company is not listed on any other exchange as defined in the domestic market capitalization definition.</a:t>
          </a:r>
          <a:endParaRPr lang="es-ES" sz="1100">
            <a:solidFill>
              <a:schemeClr val="dk1"/>
            </a:solidFill>
            <a:latin typeface="+mn-lt"/>
            <a:ea typeface="+mn-ea"/>
            <a:cs typeface="+mn-cs"/>
          </a:endParaRPr>
        </a:p>
        <a:p>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4</xdr:row>
      <xdr:rowOff>47626</xdr:rowOff>
    </xdr:from>
    <xdr:to>
      <xdr:col>9</xdr:col>
      <xdr:colOff>619125</xdr:colOff>
      <xdr:row>11</xdr:row>
      <xdr:rowOff>161926</xdr:rowOff>
    </xdr:to>
    <xdr:sp macro="" textlink="">
      <xdr:nvSpPr>
        <xdr:cNvPr id="2" name="1 CuadroTexto"/>
        <xdr:cNvSpPr txBox="1"/>
      </xdr:nvSpPr>
      <xdr:spPr>
        <a:xfrm>
          <a:off x="2162175" y="809626"/>
          <a:ext cx="531495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b="0" i="0">
              <a:solidFill>
                <a:schemeClr val="dk1"/>
              </a:solidFill>
              <a:latin typeface="+mn-lt"/>
              <a:ea typeface="+mn-ea"/>
              <a:cs typeface="+mn-cs"/>
            </a:rPr>
            <a:t>A contar de la primera semana de diciembre de 2014 el Mercado Mexicano se  incorporó, de manera oficial, al Mercado Integrado Latinoamericano (MILA). </a:t>
          </a:r>
        </a:p>
        <a:p>
          <a:r>
            <a:rPr lang="es-ES" sz="1100" b="0" i="0">
              <a:solidFill>
                <a:schemeClr val="dk1"/>
              </a:solidFill>
              <a:latin typeface="+mn-lt"/>
              <a:ea typeface="+mn-ea"/>
              <a:cs typeface="+mn-cs"/>
            </a:rPr>
            <a:t>Con la incorporación de México, se suman a MILA 134 nuevas acciones de empresas mexicanas -que pertenecen a 8 sectores de la economía- totalizando más de 780 valores entre los cuatro países, convirtiéndose en el primer mercado por número de compañías listadas en América Latina, el segundo en tamaño de capitalización bursátil –el valor conjunto de las cuatro plazas supera los US$ 1.1 billones - y el tercero por volumen de negociación, lo cual se traduce en uno de los mercados más atractivos de la región.</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world-exchanges.org/statistics/annual-query-too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world-exchanges.org/statistics/annual-query-too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dcv.cl/es/centro-de-noticias/dcv-noticias/2845-mexico-se-incorpora-al-mercado-integrado-latinoamericano-mila.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K33"/>
  <sheetViews>
    <sheetView tabSelected="1" topLeftCell="A13" workbookViewId="0">
      <selection activeCell="M21" sqref="M21"/>
    </sheetView>
  </sheetViews>
  <sheetFormatPr baseColWidth="10" defaultRowHeight="12.75" x14ac:dyDescent="0.2"/>
  <cols>
    <col min="1" max="1" width="36.28515625" style="4" customWidth="1"/>
    <col min="2" max="4" width="9.85546875" style="4" bestFit="1" customWidth="1"/>
    <col min="5" max="5" width="8.85546875" style="4" bestFit="1" customWidth="1"/>
    <col min="6" max="11" width="9.85546875" style="4" bestFit="1" customWidth="1"/>
    <col min="12" max="16384" width="11.42578125" style="4"/>
  </cols>
  <sheetData>
    <row r="4" spans="1:11" x14ac:dyDescent="0.2">
      <c r="A4" s="5" t="s">
        <v>83</v>
      </c>
      <c r="B4" s="8"/>
      <c r="C4" s="8"/>
    </row>
    <row r="5" spans="1:11" x14ac:dyDescent="0.2">
      <c r="A5" s="6" t="s">
        <v>84</v>
      </c>
      <c r="B5" s="6">
        <v>2005</v>
      </c>
      <c r="C5" s="6">
        <v>2006</v>
      </c>
      <c r="D5" s="6">
        <v>2007</v>
      </c>
      <c r="E5" s="6">
        <v>2008</v>
      </c>
      <c r="F5" s="17">
        <v>2009</v>
      </c>
      <c r="G5" s="6">
        <v>2010</v>
      </c>
      <c r="H5" s="29">
        <v>2011</v>
      </c>
      <c r="I5" s="6">
        <v>2012</v>
      </c>
      <c r="J5" s="6">
        <v>2013</v>
      </c>
      <c r="K5" s="6">
        <v>2014</v>
      </c>
    </row>
    <row r="6" spans="1:11" x14ac:dyDescent="0.2">
      <c r="A6" s="7" t="s">
        <v>59</v>
      </c>
      <c r="B6" s="16">
        <v>98</v>
      </c>
      <c r="C6" s="16">
        <v>94</v>
      </c>
      <c r="D6" s="16">
        <v>90</v>
      </c>
      <c r="E6" s="16">
        <v>89</v>
      </c>
      <c r="F6" s="16">
        <v>87</v>
      </c>
      <c r="G6" s="16">
        <v>86</v>
      </c>
      <c r="H6" s="16">
        <v>83</v>
      </c>
      <c r="I6" s="16">
        <v>82</v>
      </c>
      <c r="J6" s="16">
        <v>78</v>
      </c>
      <c r="K6" s="16">
        <v>74</v>
      </c>
    </row>
    <row r="7" spans="1:11" x14ac:dyDescent="0.2">
      <c r="A7" s="7" t="s">
        <v>60</v>
      </c>
      <c r="B7" s="16">
        <v>224</v>
      </c>
      <c r="C7" s="16">
        <v>221</v>
      </c>
      <c r="D7" s="16">
        <v>226</v>
      </c>
      <c r="E7" s="16">
        <v>244</v>
      </c>
      <c r="F7" s="16">
        <v>241</v>
      </c>
      <c r="G7" s="16">
        <v>248</v>
      </c>
      <c r="H7" s="16">
        <v>254</v>
      </c>
      <c r="I7" s="16">
        <v>277</v>
      </c>
      <c r="J7" s="16">
        <v>271</v>
      </c>
      <c r="K7" s="16">
        <v>263</v>
      </c>
    </row>
    <row r="8" spans="1:11" x14ac:dyDescent="0.2">
      <c r="A8" s="7" t="s">
        <v>66</v>
      </c>
      <c r="B8" s="16">
        <v>246</v>
      </c>
      <c r="C8" s="16">
        <v>246</v>
      </c>
      <c r="D8" s="16">
        <v>241</v>
      </c>
      <c r="E8" s="16">
        <v>238</v>
      </c>
      <c r="F8" s="16">
        <v>236</v>
      </c>
      <c r="G8" s="16">
        <v>231</v>
      </c>
      <c r="H8" s="16">
        <v>233</v>
      </c>
      <c r="I8" s="16">
        <v>245</v>
      </c>
      <c r="J8" s="16">
        <v>306</v>
      </c>
      <c r="K8" s="16">
        <v>307</v>
      </c>
    </row>
    <row r="9" spans="1:11" x14ac:dyDescent="0.2">
      <c r="A9" s="30" t="s">
        <v>79</v>
      </c>
      <c r="B9" s="31" t="s">
        <v>54</v>
      </c>
      <c r="C9" s="31" t="s">
        <v>54</v>
      </c>
      <c r="D9" s="31" t="s">
        <v>54</v>
      </c>
      <c r="E9" s="31" t="s">
        <v>54</v>
      </c>
      <c r="F9" s="31" t="s">
        <v>54</v>
      </c>
      <c r="G9" s="31" t="s">
        <v>54</v>
      </c>
      <c r="H9" s="7">
        <f t="shared" ref="H9:K9" si="0">+H6+H7+H8</f>
        <v>570</v>
      </c>
      <c r="I9" s="7">
        <f t="shared" si="0"/>
        <v>604</v>
      </c>
      <c r="J9" s="7">
        <f t="shared" si="0"/>
        <v>655</v>
      </c>
      <c r="K9" s="7">
        <f>+K6+K7+K8</f>
        <v>644</v>
      </c>
    </row>
    <row r="10" spans="1:11" x14ac:dyDescent="0.2">
      <c r="A10" s="16" t="s">
        <v>61</v>
      </c>
      <c r="B10" s="16">
        <v>154</v>
      </c>
      <c r="C10" s="16">
        <v>136</v>
      </c>
      <c r="D10" s="16">
        <v>129</v>
      </c>
      <c r="E10" s="16">
        <v>130</v>
      </c>
      <c r="F10" s="16">
        <v>130</v>
      </c>
      <c r="G10" s="16">
        <v>135</v>
      </c>
      <c r="H10" s="16">
        <v>133</v>
      </c>
      <c r="I10" s="16">
        <v>136</v>
      </c>
      <c r="J10" s="16">
        <v>143</v>
      </c>
      <c r="K10" s="16">
        <v>147</v>
      </c>
    </row>
    <row r="11" spans="1:11" x14ac:dyDescent="0.2">
      <c r="A11" s="14" t="s">
        <v>81</v>
      </c>
      <c r="B11" s="19" t="s">
        <v>54</v>
      </c>
      <c r="C11" s="19" t="s">
        <v>54</v>
      </c>
      <c r="D11" s="19" t="s">
        <v>54</v>
      </c>
      <c r="E11" s="19" t="s">
        <v>54</v>
      </c>
      <c r="F11" s="19" t="s">
        <v>54</v>
      </c>
      <c r="G11" s="19" t="s">
        <v>54</v>
      </c>
      <c r="H11" s="19" t="s">
        <v>54</v>
      </c>
      <c r="I11" s="19" t="s">
        <v>54</v>
      </c>
      <c r="J11" s="19" t="s">
        <v>54</v>
      </c>
      <c r="K11" s="14">
        <f t="shared" ref="K11" si="1">+K9+K10</f>
        <v>791</v>
      </c>
    </row>
    <row r="12" spans="1:11" x14ac:dyDescent="0.2">
      <c r="A12" s="21" t="s">
        <v>80</v>
      </c>
      <c r="B12" s="21">
        <v>343</v>
      </c>
      <c r="C12" s="21">
        <v>350</v>
      </c>
      <c r="D12" s="21">
        <v>404</v>
      </c>
      <c r="E12" s="21">
        <v>392</v>
      </c>
      <c r="F12" s="21">
        <v>386</v>
      </c>
      <c r="G12" s="21">
        <v>381</v>
      </c>
      <c r="H12" s="21">
        <v>373</v>
      </c>
      <c r="I12" s="21">
        <v>364</v>
      </c>
      <c r="J12" s="21">
        <v>363</v>
      </c>
      <c r="K12" s="21">
        <v>363</v>
      </c>
    </row>
    <row r="13" spans="1:11" x14ac:dyDescent="0.2">
      <c r="A13" s="21" t="s">
        <v>71</v>
      </c>
      <c r="B13" s="21">
        <v>104</v>
      </c>
      <c r="C13" s="21">
        <v>106</v>
      </c>
      <c r="D13" s="21">
        <v>111</v>
      </c>
      <c r="E13" s="21">
        <v>112</v>
      </c>
      <c r="F13" s="21">
        <v>106</v>
      </c>
      <c r="G13" s="21">
        <v>106</v>
      </c>
      <c r="H13" s="21">
        <v>105</v>
      </c>
      <c r="I13" s="21">
        <v>107</v>
      </c>
      <c r="J13" s="21">
        <v>103</v>
      </c>
      <c r="K13" s="21">
        <v>101</v>
      </c>
    </row>
    <row r="14" spans="1:11" x14ac:dyDescent="0.2">
      <c r="A14" s="4" t="s">
        <v>26</v>
      </c>
      <c r="B14" s="4">
        <v>3164</v>
      </c>
      <c r="C14" s="4">
        <v>3133</v>
      </c>
      <c r="D14" s="4">
        <v>3069</v>
      </c>
      <c r="E14" s="4">
        <v>3023</v>
      </c>
      <c r="F14" s="4">
        <v>2852</v>
      </c>
      <c r="G14" s="4">
        <v>2778</v>
      </c>
      <c r="H14" s="4">
        <v>2680</v>
      </c>
      <c r="I14" s="4">
        <v>2577</v>
      </c>
      <c r="J14" s="4">
        <v>2637</v>
      </c>
      <c r="K14" s="4">
        <v>2782</v>
      </c>
    </row>
    <row r="15" spans="1:11" x14ac:dyDescent="0.2">
      <c r="A15" s="11" t="s">
        <v>82</v>
      </c>
      <c r="B15" s="4">
        <v>2270</v>
      </c>
      <c r="C15" s="4">
        <v>2280</v>
      </c>
      <c r="D15" s="4">
        <v>2273</v>
      </c>
      <c r="E15" s="4">
        <v>1963</v>
      </c>
      <c r="F15" s="4">
        <v>2327</v>
      </c>
      <c r="G15" s="4">
        <v>2317</v>
      </c>
      <c r="H15" s="4">
        <v>2308</v>
      </c>
      <c r="I15" s="4">
        <v>2339</v>
      </c>
      <c r="J15" s="4">
        <v>2371</v>
      </c>
      <c r="K15" s="4">
        <v>2466</v>
      </c>
    </row>
    <row r="16" spans="1:11" x14ac:dyDescent="0.2">
      <c r="A16" s="4" t="s">
        <v>30</v>
      </c>
      <c r="B16" s="4">
        <v>3758</v>
      </c>
      <c r="C16" s="4">
        <v>3842</v>
      </c>
      <c r="D16" s="4">
        <v>3951</v>
      </c>
      <c r="E16" s="4">
        <v>3841</v>
      </c>
      <c r="F16" s="4">
        <v>3700</v>
      </c>
      <c r="G16" s="4">
        <v>3741</v>
      </c>
      <c r="H16" s="4">
        <v>3945</v>
      </c>
      <c r="I16" s="4">
        <v>3970</v>
      </c>
      <c r="J16" s="4">
        <v>3886</v>
      </c>
      <c r="K16" s="4">
        <v>3761</v>
      </c>
    </row>
    <row r="18" spans="1:11" x14ac:dyDescent="0.2">
      <c r="A18" s="5" t="s">
        <v>85</v>
      </c>
      <c r="B18" s="8"/>
      <c r="C18" s="8"/>
    </row>
    <row r="19" spans="1:11" x14ac:dyDescent="0.2">
      <c r="A19" s="6" t="s">
        <v>84</v>
      </c>
      <c r="B19" s="6">
        <v>2005</v>
      </c>
      <c r="C19" s="6">
        <v>2006</v>
      </c>
      <c r="D19" s="6">
        <v>2007</v>
      </c>
      <c r="E19" s="6">
        <v>2008</v>
      </c>
      <c r="F19" s="17">
        <v>2009</v>
      </c>
      <c r="G19" s="6">
        <v>2010</v>
      </c>
      <c r="H19" s="29">
        <v>2011</v>
      </c>
      <c r="I19" s="6">
        <v>2012</v>
      </c>
      <c r="J19" s="6">
        <v>2013</v>
      </c>
      <c r="K19" s="6">
        <v>2014</v>
      </c>
    </row>
    <row r="20" spans="1:11" x14ac:dyDescent="0.2">
      <c r="A20" s="38" t="s">
        <v>59</v>
      </c>
      <c r="B20" s="39">
        <v>50500.81</v>
      </c>
      <c r="C20" s="39">
        <v>56204.32</v>
      </c>
      <c r="D20" s="39">
        <v>101955.95</v>
      </c>
      <c r="E20" s="39">
        <v>87716.2</v>
      </c>
      <c r="F20" s="39">
        <v>140519.92000000001</v>
      </c>
      <c r="G20" s="39">
        <v>208501.74</v>
      </c>
      <c r="H20" s="39">
        <v>201295.53</v>
      </c>
      <c r="I20" s="39">
        <v>262101.26</v>
      </c>
      <c r="J20" s="39">
        <v>202693.25</v>
      </c>
      <c r="K20" s="39">
        <v>146745.68</v>
      </c>
    </row>
    <row r="21" spans="1:11" x14ac:dyDescent="0.2">
      <c r="A21" s="38" t="s">
        <v>60</v>
      </c>
      <c r="B21" s="39">
        <v>24139.72</v>
      </c>
      <c r="C21" s="39">
        <v>40021.56</v>
      </c>
      <c r="D21" s="39">
        <v>69386.47</v>
      </c>
      <c r="E21" s="39">
        <v>37876.76</v>
      </c>
      <c r="F21" s="39">
        <v>71662.539999999994</v>
      </c>
      <c r="G21" s="39">
        <v>103347.48</v>
      </c>
      <c r="H21" s="39">
        <v>81878.19</v>
      </c>
      <c r="I21" s="39">
        <v>102616.7</v>
      </c>
      <c r="J21" s="39">
        <v>80977.52</v>
      </c>
      <c r="K21" s="39">
        <v>78839.86</v>
      </c>
    </row>
    <row r="22" spans="1:11" x14ac:dyDescent="0.2">
      <c r="A22" s="38" t="s">
        <v>66</v>
      </c>
      <c r="B22" s="39">
        <v>136493.35</v>
      </c>
      <c r="C22" s="39">
        <v>174418.78</v>
      </c>
      <c r="D22" s="39">
        <v>212910.23</v>
      </c>
      <c r="E22" s="39">
        <v>131807.96</v>
      </c>
      <c r="F22" s="39">
        <v>230732.39</v>
      </c>
      <c r="G22" s="39">
        <v>341798.88</v>
      </c>
      <c r="H22" s="39">
        <v>270289.08</v>
      </c>
      <c r="I22" s="39">
        <v>313325.27</v>
      </c>
      <c r="J22" s="39">
        <v>265150.08000000002</v>
      </c>
      <c r="K22" s="39">
        <v>233245.47</v>
      </c>
    </row>
    <row r="23" spans="1:11" x14ac:dyDescent="0.2">
      <c r="A23" s="30" t="s">
        <v>79</v>
      </c>
      <c r="B23" s="32" t="s">
        <v>54</v>
      </c>
      <c r="C23" s="32" t="s">
        <v>54</v>
      </c>
      <c r="D23" s="32" t="s">
        <v>54</v>
      </c>
      <c r="E23" s="32" t="s">
        <v>54</v>
      </c>
      <c r="F23" s="32" t="s">
        <v>54</v>
      </c>
      <c r="G23" s="32" t="s">
        <v>54</v>
      </c>
      <c r="H23" s="33">
        <f>+H20+H21+H22</f>
        <v>553462.80000000005</v>
      </c>
      <c r="I23" s="33">
        <f t="shared" ref="H23:K23" si="2">+I20+I21+I22</f>
        <v>678043.23</v>
      </c>
      <c r="J23" s="33">
        <f t="shared" si="2"/>
        <v>548820.85000000009</v>
      </c>
      <c r="K23" s="33">
        <f>+K20+K21+K22</f>
        <v>458831.01</v>
      </c>
    </row>
    <row r="24" spans="1:11" x14ac:dyDescent="0.2">
      <c r="A24" s="40" t="s">
        <v>61</v>
      </c>
      <c r="B24" s="39">
        <v>239127.95</v>
      </c>
      <c r="C24" s="39">
        <v>348345.13</v>
      </c>
      <c r="D24" s="39">
        <v>397724.64</v>
      </c>
      <c r="E24" s="39">
        <v>234054.92</v>
      </c>
      <c r="F24" s="39">
        <v>352045.44</v>
      </c>
      <c r="G24" s="39">
        <v>454345.22</v>
      </c>
      <c r="H24" s="39">
        <v>408689.83</v>
      </c>
      <c r="I24" s="39">
        <v>525056.68000000005</v>
      </c>
      <c r="J24" s="39">
        <v>526015.64</v>
      </c>
      <c r="K24" s="39">
        <v>480245.32</v>
      </c>
    </row>
    <row r="25" spans="1:11" x14ac:dyDescent="0.2">
      <c r="A25" s="14" t="s">
        <v>81</v>
      </c>
      <c r="B25" s="34" t="s">
        <v>54</v>
      </c>
      <c r="C25" s="34" t="s">
        <v>54</v>
      </c>
      <c r="D25" s="34" t="s">
        <v>54</v>
      </c>
      <c r="E25" s="34" t="s">
        <v>54</v>
      </c>
      <c r="F25" s="34" t="s">
        <v>54</v>
      </c>
      <c r="G25" s="34" t="s">
        <v>54</v>
      </c>
      <c r="H25" s="34" t="s">
        <v>54</v>
      </c>
      <c r="I25" s="34" t="s">
        <v>54</v>
      </c>
      <c r="J25" s="34" t="s">
        <v>54</v>
      </c>
      <c r="K25" s="35">
        <f>+K23+K24</f>
        <v>939076.33000000007</v>
      </c>
    </row>
    <row r="26" spans="1:11" x14ac:dyDescent="0.2">
      <c r="A26" s="22" t="s">
        <v>80</v>
      </c>
      <c r="B26" s="36">
        <v>474646.88</v>
      </c>
      <c r="C26" s="36">
        <v>710247.45</v>
      </c>
      <c r="D26" s="36">
        <v>1369711.27</v>
      </c>
      <c r="E26" s="36">
        <v>591965.55000000005</v>
      </c>
      <c r="F26" s="36">
        <v>1337247.68</v>
      </c>
      <c r="G26" s="36">
        <v>1545565.66</v>
      </c>
      <c r="H26" s="36">
        <v>1228936.23</v>
      </c>
      <c r="I26" s="36">
        <v>1227447.02</v>
      </c>
      <c r="J26" s="36">
        <v>1020455.33</v>
      </c>
      <c r="K26" s="36">
        <v>843894.2</v>
      </c>
    </row>
    <row r="27" spans="1:11" x14ac:dyDescent="0.2">
      <c r="A27" s="22" t="s">
        <v>71</v>
      </c>
      <c r="B27" s="36">
        <v>47590.3</v>
      </c>
      <c r="C27" s="36">
        <v>51240.13</v>
      </c>
      <c r="D27" s="36">
        <v>57070.16</v>
      </c>
      <c r="E27" s="36">
        <v>39850.36</v>
      </c>
      <c r="F27" s="36">
        <v>45744.93</v>
      </c>
      <c r="G27" s="36">
        <v>63909.79</v>
      </c>
      <c r="H27" s="36">
        <v>43579.79</v>
      </c>
      <c r="I27" s="36">
        <v>34254.75</v>
      </c>
      <c r="J27" s="36">
        <v>53104.79</v>
      </c>
      <c r="K27" s="36">
        <v>60142.04</v>
      </c>
    </row>
    <row r="28" spans="1:11" x14ac:dyDescent="0.2">
      <c r="A28" s="11" t="s">
        <v>26</v>
      </c>
      <c r="B28" s="37">
        <v>3603984.87</v>
      </c>
      <c r="C28" s="37">
        <v>3865003.6</v>
      </c>
      <c r="D28" s="37">
        <v>4013650.32</v>
      </c>
      <c r="E28" s="37">
        <v>2248976.4700000002</v>
      </c>
      <c r="F28" s="37">
        <v>3239492.44</v>
      </c>
      <c r="G28" s="37">
        <v>3889369.88</v>
      </c>
      <c r="H28" s="37">
        <v>3845131.59</v>
      </c>
      <c r="I28" s="37">
        <v>4582389.09</v>
      </c>
      <c r="J28" s="37">
        <v>6084969.7199999997</v>
      </c>
      <c r="K28" s="37">
        <v>6979171.9500000002</v>
      </c>
    </row>
    <row r="29" spans="1:11" x14ac:dyDescent="0.2">
      <c r="A29" s="11" t="s">
        <v>82</v>
      </c>
      <c r="B29" s="37">
        <v>13310591.6</v>
      </c>
      <c r="C29" s="37">
        <v>15421167.9</v>
      </c>
      <c r="D29" s="37">
        <v>15650832.5</v>
      </c>
      <c r="E29" s="37">
        <v>9208934.0999999996</v>
      </c>
      <c r="F29" s="37">
        <v>11837793.300000001</v>
      </c>
      <c r="G29" s="37">
        <v>13394081.800000001</v>
      </c>
      <c r="H29" s="37">
        <v>11795575.449999999</v>
      </c>
      <c r="I29" s="37">
        <v>14085944.119999999</v>
      </c>
      <c r="J29" s="37">
        <v>17949883.800000001</v>
      </c>
      <c r="K29" s="37">
        <v>19351417.239999998</v>
      </c>
    </row>
    <row r="30" spans="1:11" x14ac:dyDescent="0.2">
      <c r="A30" s="11" t="s">
        <v>30</v>
      </c>
      <c r="B30" s="37">
        <v>1482184.56</v>
      </c>
      <c r="C30" s="37">
        <v>1700708.09</v>
      </c>
      <c r="D30" s="37">
        <v>2186550.15</v>
      </c>
      <c r="E30" s="37">
        <v>1033448.53</v>
      </c>
      <c r="F30" s="37">
        <v>1676814.19</v>
      </c>
      <c r="G30" s="37">
        <v>2170432.73</v>
      </c>
      <c r="H30" s="37">
        <v>1912121.91</v>
      </c>
      <c r="I30" s="37">
        <v>2058838.69</v>
      </c>
      <c r="J30" s="37">
        <v>2113821.77</v>
      </c>
      <c r="K30" s="37">
        <v>2093696.8</v>
      </c>
    </row>
    <row r="32" spans="1:11" x14ac:dyDescent="0.2">
      <c r="A32" s="4" t="s">
        <v>58</v>
      </c>
    </row>
    <row r="33" spans="1:1" x14ac:dyDescent="0.2">
      <c r="A33" s="27" t="s">
        <v>56</v>
      </c>
    </row>
  </sheetData>
  <hyperlinks>
    <hyperlink ref="A33"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T35"/>
  <sheetViews>
    <sheetView workbookViewId="0">
      <selection activeCell="C20" sqref="C20"/>
    </sheetView>
  </sheetViews>
  <sheetFormatPr baseColWidth="10" defaultRowHeight="12.75" x14ac:dyDescent="0.2"/>
  <cols>
    <col min="1" max="1" width="21.5703125" style="4" customWidth="1"/>
    <col min="2" max="3" width="8" style="4" bestFit="1" customWidth="1"/>
    <col min="4" max="7" width="9" style="4" bestFit="1" customWidth="1"/>
    <col min="8" max="8" width="8" style="4" bestFit="1" customWidth="1"/>
    <col min="9" max="13" width="9" style="4" bestFit="1" customWidth="1"/>
    <col min="14" max="14" width="8" style="4" bestFit="1" customWidth="1"/>
    <col min="15" max="20" width="9" style="4" bestFit="1" customWidth="1"/>
    <col min="21" max="16384" width="11.42578125" style="4"/>
  </cols>
  <sheetData>
    <row r="4" spans="1:20" x14ac:dyDescent="0.2">
      <c r="A4" s="5" t="s">
        <v>51</v>
      </c>
      <c r="B4" s="5"/>
      <c r="C4" s="8"/>
      <c r="D4" s="8"/>
      <c r="E4" s="8"/>
      <c r="F4" s="8"/>
      <c r="G4" s="8"/>
      <c r="H4" s="8"/>
      <c r="I4" s="8"/>
      <c r="J4" s="8"/>
      <c r="K4" s="8"/>
      <c r="L4" s="8"/>
    </row>
    <row r="5" spans="1:20" x14ac:dyDescent="0.2">
      <c r="A5" s="6" t="s">
        <v>0</v>
      </c>
      <c r="B5" s="6">
        <v>1996</v>
      </c>
      <c r="C5" s="6">
        <v>1997</v>
      </c>
      <c r="D5" s="6">
        <v>1998</v>
      </c>
      <c r="E5" s="6">
        <v>1999</v>
      </c>
      <c r="F5" s="6">
        <v>2000</v>
      </c>
      <c r="G5" s="6">
        <v>2001</v>
      </c>
      <c r="H5" s="6">
        <v>2002</v>
      </c>
      <c r="I5" s="6">
        <v>2003</v>
      </c>
      <c r="J5" s="6">
        <v>2004</v>
      </c>
      <c r="K5" s="6">
        <v>2005</v>
      </c>
      <c r="L5" s="6">
        <v>2006</v>
      </c>
      <c r="M5" s="6">
        <v>2007</v>
      </c>
      <c r="N5" s="6">
        <v>2008</v>
      </c>
      <c r="O5" s="17">
        <v>2009</v>
      </c>
      <c r="P5" s="6">
        <v>2010</v>
      </c>
      <c r="Q5" s="29">
        <v>2011</v>
      </c>
      <c r="R5" s="6">
        <v>2012</v>
      </c>
      <c r="S5" s="6">
        <v>2013</v>
      </c>
      <c r="T5" s="6">
        <v>2014</v>
      </c>
    </row>
    <row r="6" spans="1:20" x14ac:dyDescent="0.2">
      <c r="A6" s="7" t="s">
        <v>23</v>
      </c>
      <c r="B6" s="16" t="s">
        <v>13</v>
      </c>
      <c r="C6" s="16" t="s">
        <v>13</v>
      </c>
      <c r="D6" s="16" t="s">
        <v>13</v>
      </c>
      <c r="E6" s="16" t="s">
        <v>13</v>
      </c>
      <c r="F6" s="16" t="s">
        <v>13</v>
      </c>
      <c r="G6" s="16" t="s">
        <v>13</v>
      </c>
      <c r="H6" s="16">
        <v>110</v>
      </c>
      <c r="I6" s="16" t="s">
        <v>13</v>
      </c>
      <c r="J6" s="16" t="s">
        <v>13</v>
      </c>
      <c r="K6" s="16">
        <v>98</v>
      </c>
      <c r="L6" s="16">
        <v>94</v>
      </c>
      <c r="M6" s="16">
        <v>90</v>
      </c>
      <c r="N6" s="16">
        <v>89</v>
      </c>
      <c r="O6" s="16">
        <v>87</v>
      </c>
      <c r="P6" s="16">
        <v>86</v>
      </c>
      <c r="Q6" s="16">
        <v>83</v>
      </c>
      <c r="R6" s="16">
        <v>82</v>
      </c>
      <c r="S6" s="16">
        <v>78</v>
      </c>
      <c r="T6" s="16">
        <v>74</v>
      </c>
    </row>
    <row r="7" spans="1:20" x14ac:dyDescent="0.2">
      <c r="A7" s="7" t="s">
        <v>24</v>
      </c>
      <c r="B7" s="16" t="s">
        <v>13</v>
      </c>
      <c r="C7" s="16">
        <v>248</v>
      </c>
      <c r="D7" s="16">
        <v>249</v>
      </c>
      <c r="E7" s="16">
        <v>241</v>
      </c>
      <c r="F7" s="16">
        <v>227</v>
      </c>
      <c r="G7" s="16">
        <v>227</v>
      </c>
      <c r="H7" s="16">
        <v>230</v>
      </c>
      <c r="I7" s="16">
        <v>227</v>
      </c>
      <c r="J7" s="16">
        <v>224</v>
      </c>
      <c r="K7" s="16">
        <v>224</v>
      </c>
      <c r="L7" s="16">
        <v>221</v>
      </c>
      <c r="M7" s="16">
        <v>226</v>
      </c>
      <c r="N7" s="16">
        <v>244</v>
      </c>
      <c r="O7" s="16">
        <v>241</v>
      </c>
      <c r="P7" s="16">
        <v>248</v>
      </c>
      <c r="Q7" s="16">
        <v>254</v>
      </c>
      <c r="R7" s="16">
        <v>277</v>
      </c>
      <c r="S7" s="16">
        <v>271</v>
      </c>
      <c r="T7" s="16">
        <v>263</v>
      </c>
    </row>
    <row r="8" spans="1:20" x14ac:dyDescent="0.2">
      <c r="A8" s="7" t="s">
        <v>29</v>
      </c>
      <c r="B8" s="16">
        <v>290</v>
      </c>
      <c r="C8" s="16">
        <v>294</v>
      </c>
      <c r="D8" s="16">
        <v>287</v>
      </c>
      <c r="E8" s="16">
        <v>282</v>
      </c>
      <c r="F8" s="16">
        <v>260</v>
      </c>
      <c r="G8" s="16">
        <v>250</v>
      </c>
      <c r="H8" s="16">
        <v>246</v>
      </c>
      <c r="I8" s="16">
        <v>240</v>
      </c>
      <c r="J8" s="16">
        <v>240</v>
      </c>
      <c r="K8" s="16">
        <v>246</v>
      </c>
      <c r="L8" s="16">
        <v>246</v>
      </c>
      <c r="M8" s="16">
        <v>241</v>
      </c>
      <c r="N8" s="16">
        <v>238</v>
      </c>
      <c r="O8" s="16">
        <v>236</v>
      </c>
      <c r="P8" s="16">
        <v>231</v>
      </c>
      <c r="Q8" s="16">
        <v>233</v>
      </c>
      <c r="R8" s="16">
        <v>245</v>
      </c>
      <c r="S8" s="16">
        <v>306</v>
      </c>
      <c r="T8" s="16">
        <v>307</v>
      </c>
    </row>
    <row r="9" spans="1:20" x14ac:dyDescent="0.2">
      <c r="A9" s="12" t="s">
        <v>53</v>
      </c>
      <c r="B9" s="26" t="s">
        <v>54</v>
      </c>
      <c r="C9" s="26" t="s">
        <v>54</v>
      </c>
      <c r="D9" s="26" t="s">
        <v>54</v>
      </c>
      <c r="E9" s="26" t="s">
        <v>54</v>
      </c>
      <c r="F9" s="26" t="s">
        <v>54</v>
      </c>
      <c r="G9" s="26" t="s">
        <v>54</v>
      </c>
      <c r="H9" s="26" t="s">
        <v>54</v>
      </c>
      <c r="I9" s="26" t="s">
        <v>54</v>
      </c>
      <c r="J9" s="26" t="s">
        <v>54</v>
      </c>
      <c r="K9" s="26" t="s">
        <v>54</v>
      </c>
      <c r="L9" s="26" t="s">
        <v>54</v>
      </c>
      <c r="M9" s="26" t="s">
        <v>54</v>
      </c>
      <c r="N9" s="26" t="s">
        <v>54</v>
      </c>
      <c r="O9" s="26" t="s">
        <v>54</v>
      </c>
      <c r="P9" s="26" t="s">
        <v>54</v>
      </c>
      <c r="Q9" s="20">
        <f t="shared" ref="Q9:T9" si="0">+Q6+Q7+Q8</f>
        <v>570</v>
      </c>
      <c r="R9" s="20">
        <f t="shared" si="0"/>
        <v>604</v>
      </c>
      <c r="S9" s="20">
        <f t="shared" si="0"/>
        <v>655</v>
      </c>
      <c r="T9" s="20">
        <f t="shared" si="0"/>
        <v>644</v>
      </c>
    </row>
    <row r="10" spans="1:20" x14ac:dyDescent="0.2">
      <c r="A10" s="16" t="s">
        <v>25</v>
      </c>
      <c r="B10" s="16">
        <v>193</v>
      </c>
      <c r="C10" s="16">
        <v>198</v>
      </c>
      <c r="D10" s="16">
        <v>195</v>
      </c>
      <c r="E10" s="16">
        <v>190</v>
      </c>
      <c r="F10" s="16">
        <v>179</v>
      </c>
      <c r="G10" s="16">
        <v>172</v>
      </c>
      <c r="H10" s="16">
        <v>169</v>
      </c>
      <c r="I10" s="16">
        <v>160</v>
      </c>
      <c r="J10" s="16">
        <v>153</v>
      </c>
      <c r="K10" s="16">
        <v>154</v>
      </c>
      <c r="L10" s="16">
        <v>136</v>
      </c>
      <c r="M10" s="16">
        <v>129</v>
      </c>
      <c r="N10" s="16">
        <v>130</v>
      </c>
      <c r="O10" s="16">
        <v>130</v>
      </c>
      <c r="P10" s="16">
        <v>135</v>
      </c>
      <c r="Q10" s="16">
        <v>133</v>
      </c>
      <c r="R10" s="16">
        <v>136</v>
      </c>
      <c r="S10" s="16">
        <v>143</v>
      </c>
      <c r="T10" s="16">
        <v>147</v>
      </c>
    </row>
    <row r="11" spans="1:20" x14ac:dyDescent="0.2">
      <c r="A11" s="14" t="s">
        <v>55</v>
      </c>
      <c r="B11" s="19" t="s">
        <v>54</v>
      </c>
      <c r="C11" s="19" t="s">
        <v>54</v>
      </c>
      <c r="D11" s="19" t="s">
        <v>54</v>
      </c>
      <c r="E11" s="19" t="s">
        <v>54</v>
      </c>
      <c r="F11" s="19" t="s">
        <v>54</v>
      </c>
      <c r="G11" s="19" t="s">
        <v>54</v>
      </c>
      <c r="H11" s="19" t="s">
        <v>54</v>
      </c>
      <c r="I11" s="19" t="s">
        <v>54</v>
      </c>
      <c r="J11" s="19" t="s">
        <v>54</v>
      </c>
      <c r="K11" s="19" t="s">
        <v>54</v>
      </c>
      <c r="L11" s="19" t="s">
        <v>54</v>
      </c>
      <c r="M11" s="19" t="s">
        <v>54</v>
      </c>
      <c r="N11" s="19" t="s">
        <v>54</v>
      </c>
      <c r="O11" s="19" t="s">
        <v>54</v>
      </c>
      <c r="P11" s="19" t="s">
        <v>54</v>
      </c>
      <c r="Q11" s="19" t="s">
        <v>54</v>
      </c>
      <c r="R11" s="19" t="s">
        <v>54</v>
      </c>
      <c r="S11" s="19" t="s">
        <v>54</v>
      </c>
      <c r="T11" s="14">
        <f t="shared" ref="T11" si="1">+T9+T10</f>
        <v>791</v>
      </c>
    </row>
    <row r="12" spans="1:20" x14ac:dyDescent="0.2">
      <c r="A12" s="21" t="s">
        <v>20</v>
      </c>
      <c r="B12" s="21">
        <v>550</v>
      </c>
      <c r="C12" s="21">
        <v>536</v>
      </c>
      <c r="D12" s="21">
        <v>528</v>
      </c>
      <c r="E12" s="21">
        <v>479</v>
      </c>
      <c r="F12" s="21">
        <v>460</v>
      </c>
      <c r="G12" s="21">
        <v>429</v>
      </c>
      <c r="H12" s="21">
        <v>399</v>
      </c>
      <c r="I12" s="21">
        <v>369</v>
      </c>
      <c r="J12" s="21">
        <v>358</v>
      </c>
      <c r="K12" s="21">
        <v>343</v>
      </c>
      <c r="L12" s="21">
        <v>350</v>
      </c>
      <c r="M12" s="21">
        <v>404</v>
      </c>
      <c r="N12" s="21">
        <v>392</v>
      </c>
      <c r="O12" s="21">
        <v>386</v>
      </c>
      <c r="P12" s="21">
        <v>381</v>
      </c>
      <c r="Q12" s="21">
        <v>373</v>
      </c>
      <c r="R12" s="21">
        <v>364</v>
      </c>
      <c r="S12" s="21">
        <v>363</v>
      </c>
      <c r="T12" s="21">
        <v>363</v>
      </c>
    </row>
    <row r="13" spans="1:20" x14ac:dyDescent="0.2">
      <c r="A13" s="21" t="s">
        <v>22</v>
      </c>
      <c r="B13" s="21">
        <v>147</v>
      </c>
      <c r="C13" s="21">
        <v>136</v>
      </c>
      <c r="D13" s="21">
        <v>131</v>
      </c>
      <c r="E13" s="21">
        <v>125</v>
      </c>
      <c r="F13" s="21">
        <v>125</v>
      </c>
      <c r="G13" s="21">
        <v>119</v>
      </c>
      <c r="H13" s="21">
        <v>114</v>
      </c>
      <c r="I13" s="21">
        <v>110</v>
      </c>
      <c r="J13" s="21">
        <v>107</v>
      </c>
      <c r="K13" s="21">
        <v>104</v>
      </c>
      <c r="L13" s="21">
        <v>106</v>
      </c>
      <c r="M13" s="21">
        <v>111</v>
      </c>
      <c r="N13" s="21">
        <v>112</v>
      </c>
      <c r="O13" s="21">
        <v>106</v>
      </c>
      <c r="P13" s="21">
        <v>106</v>
      </c>
      <c r="Q13" s="21">
        <v>105</v>
      </c>
      <c r="R13" s="21">
        <v>107</v>
      </c>
      <c r="S13" s="21">
        <v>103</v>
      </c>
      <c r="T13" s="21">
        <v>101</v>
      </c>
    </row>
    <row r="14" spans="1:20" x14ac:dyDescent="0.2">
      <c r="A14" s="4" t="s">
        <v>7</v>
      </c>
      <c r="B14" s="4">
        <v>751</v>
      </c>
      <c r="C14" s="4">
        <v>771</v>
      </c>
      <c r="D14" s="4">
        <v>711</v>
      </c>
      <c r="E14" s="4">
        <v>705</v>
      </c>
      <c r="F14" s="4">
        <v>693</v>
      </c>
      <c r="G14" s="4">
        <v>605</v>
      </c>
      <c r="H14" s="4">
        <v>572</v>
      </c>
      <c r="I14" s="4">
        <v>557</v>
      </c>
      <c r="J14" s="4">
        <v>575</v>
      </c>
      <c r="K14" s="4">
        <v>595</v>
      </c>
      <c r="L14" s="4">
        <v>592</v>
      </c>
      <c r="M14" s="4">
        <v>599</v>
      </c>
      <c r="N14" s="4">
        <v>486</v>
      </c>
      <c r="O14" s="4" t="s">
        <v>13</v>
      </c>
      <c r="P14" s="4" t="s">
        <v>13</v>
      </c>
      <c r="Q14" s="4" t="s">
        <v>13</v>
      </c>
      <c r="R14" s="4" t="s">
        <v>13</v>
      </c>
      <c r="S14" s="4" t="s">
        <v>13</v>
      </c>
      <c r="T14" s="4" t="s">
        <v>13</v>
      </c>
    </row>
    <row r="15" spans="1:20" x14ac:dyDescent="0.2">
      <c r="A15" s="4" t="s">
        <v>26</v>
      </c>
      <c r="B15" s="4">
        <v>5556</v>
      </c>
      <c r="C15" s="4">
        <v>5487</v>
      </c>
      <c r="D15" s="4">
        <v>5010</v>
      </c>
      <c r="E15" s="4">
        <v>4829</v>
      </c>
      <c r="F15" s="4">
        <v>4726</v>
      </c>
      <c r="G15" s="4">
        <v>4128</v>
      </c>
      <c r="H15" s="4">
        <v>3649</v>
      </c>
      <c r="I15" s="4">
        <v>3294</v>
      </c>
      <c r="J15" s="4">
        <v>3229</v>
      </c>
      <c r="K15" s="4">
        <v>3164</v>
      </c>
      <c r="L15" s="4">
        <v>3133</v>
      </c>
      <c r="M15" s="4">
        <v>3069</v>
      </c>
      <c r="N15" s="4">
        <v>3023</v>
      </c>
      <c r="O15" s="4">
        <v>2852</v>
      </c>
      <c r="P15" s="4">
        <v>2778</v>
      </c>
      <c r="Q15" s="4">
        <v>2680</v>
      </c>
      <c r="R15" s="4">
        <v>2577</v>
      </c>
      <c r="S15" s="4">
        <v>2637</v>
      </c>
      <c r="T15" s="4">
        <v>2782</v>
      </c>
    </row>
    <row r="16" spans="1:20" x14ac:dyDescent="0.2">
      <c r="A16" s="4" t="s">
        <v>27</v>
      </c>
      <c r="B16" s="4">
        <v>2476</v>
      </c>
      <c r="C16" s="4">
        <v>2626</v>
      </c>
      <c r="D16" s="4">
        <v>2669</v>
      </c>
      <c r="E16" s="4">
        <v>2592</v>
      </c>
      <c r="F16" s="4">
        <v>2468</v>
      </c>
      <c r="G16" s="4">
        <v>2400</v>
      </c>
      <c r="H16" s="4">
        <v>2366</v>
      </c>
      <c r="I16" s="4">
        <v>2308</v>
      </c>
      <c r="J16" s="4">
        <v>2293</v>
      </c>
      <c r="K16" s="4">
        <v>2270</v>
      </c>
      <c r="L16" s="4">
        <v>2280</v>
      </c>
      <c r="M16" s="4">
        <v>2273</v>
      </c>
      <c r="N16" s="4">
        <v>1963</v>
      </c>
      <c r="O16" s="4">
        <v>2327</v>
      </c>
      <c r="P16" s="4">
        <v>2317</v>
      </c>
      <c r="Q16" s="4">
        <v>2308</v>
      </c>
      <c r="R16" s="4">
        <v>2339</v>
      </c>
      <c r="S16" s="4">
        <v>2371</v>
      </c>
      <c r="T16" s="4">
        <v>2466</v>
      </c>
    </row>
    <row r="17" spans="1:20" x14ac:dyDescent="0.2">
      <c r="A17" s="4" t="s">
        <v>30</v>
      </c>
      <c r="B17" s="4">
        <v>1323</v>
      </c>
      <c r="C17" s="4">
        <v>1420</v>
      </c>
      <c r="D17" s="4">
        <v>1433</v>
      </c>
      <c r="E17" s="4">
        <v>1456</v>
      </c>
      <c r="F17" s="4">
        <v>1421</v>
      </c>
      <c r="G17" s="4">
        <v>1316</v>
      </c>
      <c r="H17" s="4">
        <v>1304</v>
      </c>
      <c r="I17" s="4">
        <v>3616</v>
      </c>
      <c r="J17" s="4">
        <v>3630</v>
      </c>
      <c r="K17" s="4">
        <v>3758</v>
      </c>
      <c r="L17" s="4">
        <v>3842</v>
      </c>
      <c r="M17" s="4">
        <v>3951</v>
      </c>
      <c r="N17" s="4">
        <v>3841</v>
      </c>
      <c r="O17" s="4">
        <v>3700</v>
      </c>
      <c r="P17" s="4">
        <v>3741</v>
      </c>
      <c r="Q17" s="4">
        <v>3945</v>
      </c>
      <c r="R17" s="4">
        <v>3970</v>
      </c>
      <c r="S17" s="4">
        <v>3886</v>
      </c>
      <c r="T17" s="4">
        <v>3761</v>
      </c>
    </row>
    <row r="19" spans="1:20" x14ac:dyDescent="0.2">
      <c r="A19" s="5" t="s">
        <v>52</v>
      </c>
      <c r="B19" s="8"/>
      <c r="C19" s="8"/>
      <c r="D19" s="8"/>
      <c r="E19" s="8"/>
      <c r="F19" s="8"/>
      <c r="G19" s="8"/>
      <c r="H19" s="8"/>
      <c r="I19" s="8"/>
      <c r="J19" s="8"/>
      <c r="K19" s="8"/>
      <c r="L19" s="8"/>
    </row>
    <row r="20" spans="1:20" x14ac:dyDescent="0.2">
      <c r="A20" s="6" t="s">
        <v>0</v>
      </c>
      <c r="B20" s="6">
        <v>1996</v>
      </c>
      <c r="C20" s="6">
        <v>1997</v>
      </c>
      <c r="D20" s="6">
        <v>1998</v>
      </c>
      <c r="E20" s="6">
        <v>1999</v>
      </c>
      <c r="F20" s="6">
        <v>2000</v>
      </c>
      <c r="G20" s="6">
        <v>2001</v>
      </c>
      <c r="H20" s="6">
        <v>2002</v>
      </c>
      <c r="I20" s="6">
        <v>2003</v>
      </c>
      <c r="J20" s="6">
        <v>2004</v>
      </c>
      <c r="K20" s="6">
        <v>2005</v>
      </c>
      <c r="L20" s="6">
        <v>2006</v>
      </c>
      <c r="M20" s="6">
        <v>2007</v>
      </c>
      <c r="N20" s="6">
        <v>2008</v>
      </c>
      <c r="O20" s="17">
        <v>2009</v>
      </c>
      <c r="P20" s="6">
        <v>2010</v>
      </c>
      <c r="Q20" s="29">
        <v>2011</v>
      </c>
      <c r="R20" s="6">
        <v>2012</v>
      </c>
      <c r="S20" s="6">
        <v>2013</v>
      </c>
      <c r="T20" s="6">
        <v>2014</v>
      </c>
    </row>
    <row r="21" spans="1:20" x14ac:dyDescent="0.2">
      <c r="A21" s="9" t="s">
        <v>23</v>
      </c>
      <c r="B21" s="18" t="s">
        <v>13</v>
      </c>
      <c r="C21" s="18" t="s">
        <v>13</v>
      </c>
      <c r="D21" s="18" t="s">
        <v>13</v>
      </c>
      <c r="E21" s="18" t="s">
        <v>13</v>
      </c>
      <c r="F21" s="18" t="s">
        <v>13</v>
      </c>
      <c r="G21" s="18" t="s">
        <v>13</v>
      </c>
      <c r="H21" s="18" t="s">
        <v>13</v>
      </c>
      <c r="I21" s="18" t="s">
        <v>13</v>
      </c>
      <c r="J21" s="18" t="s">
        <v>13</v>
      </c>
      <c r="K21" s="18">
        <v>50500.81</v>
      </c>
      <c r="L21" s="18">
        <v>56204.32</v>
      </c>
      <c r="M21" s="18">
        <v>101955.95</v>
      </c>
      <c r="N21" s="18">
        <v>87716.2</v>
      </c>
      <c r="O21" s="18">
        <v>140519.92000000001</v>
      </c>
      <c r="P21" s="18">
        <v>208501.74</v>
      </c>
      <c r="Q21" s="18">
        <v>201295.53</v>
      </c>
      <c r="R21" s="18">
        <v>262101.26</v>
      </c>
      <c r="S21" s="18">
        <v>202693.25</v>
      </c>
      <c r="T21" s="18">
        <v>146745.68</v>
      </c>
    </row>
    <row r="22" spans="1:20" x14ac:dyDescent="0.2">
      <c r="A22" s="9" t="s">
        <v>24</v>
      </c>
      <c r="B22" s="18" t="s">
        <v>13</v>
      </c>
      <c r="C22" s="18">
        <v>15495.96</v>
      </c>
      <c r="D22" s="18">
        <v>9868.5</v>
      </c>
      <c r="E22" s="18">
        <v>12091.97</v>
      </c>
      <c r="F22" s="18">
        <v>9749.91</v>
      </c>
      <c r="G22" s="18">
        <v>9790.33</v>
      </c>
      <c r="H22" s="18">
        <v>11441.44</v>
      </c>
      <c r="I22" s="18">
        <v>14125.03</v>
      </c>
      <c r="J22" s="18">
        <v>18073.73</v>
      </c>
      <c r="K22" s="18">
        <v>24139.72</v>
      </c>
      <c r="L22" s="18">
        <v>40021.56</v>
      </c>
      <c r="M22" s="18">
        <v>69386.47</v>
      </c>
      <c r="N22" s="18">
        <v>37876.76</v>
      </c>
      <c r="O22" s="18">
        <v>71662.539999999994</v>
      </c>
      <c r="P22" s="18">
        <v>103347.48</v>
      </c>
      <c r="Q22" s="18">
        <v>81878.19</v>
      </c>
      <c r="R22" s="18">
        <v>102616.7</v>
      </c>
      <c r="S22" s="18">
        <v>80977.52</v>
      </c>
      <c r="T22" s="18">
        <v>78839.86</v>
      </c>
    </row>
    <row r="23" spans="1:20" x14ac:dyDescent="0.2">
      <c r="A23" s="9" t="s">
        <v>29</v>
      </c>
      <c r="B23" s="18">
        <v>65971.3</v>
      </c>
      <c r="C23" s="18">
        <v>72046.179999999993</v>
      </c>
      <c r="D23" s="18">
        <v>51866.17</v>
      </c>
      <c r="E23" s="18">
        <v>68227.520000000004</v>
      </c>
      <c r="F23" s="18">
        <v>60400.77</v>
      </c>
      <c r="G23" s="18">
        <v>56309.72</v>
      </c>
      <c r="H23" s="18">
        <v>48044.480000000003</v>
      </c>
      <c r="I23" s="18">
        <v>86525.91</v>
      </c>
      <c r="J23" s="18">
        <v>116924.27</v>
      </c>
      <c r="K23" s="18">
        <v>136493.35</v>
      </c>
      <c r="L23" s="18">
        <v>174418.78</v>
      </c>
      <c r="M23" s="18">
        <v>212910.23</v>
      </c>
      <c r="N23" s="18">
        <v>131807.96</v>
      </c>
      <c r="O23" s="18">
        <v>230732.39</v>
      </c>
      <c r="P23" s="18">
        <v>341798.88</v>
      </c>
      <c r="Q23" s="18">
        <v>270289.08</v>
      </c>
      <c r="R23" s="18">
        <v>313325.27</v>
      </c>
      <c r="S23" s="18">
        <v>265150.08000000002</v>
      </c>
      <c r="T23" s="18">
        <v>233245.47</v>
      </c>
    </row>
    <row r="24" spans="1:20" x14ac:dyDescent="0.2">
      <c r="A24" s="12" t="s">
        <v>53</v>
      </c>
      <c r="B24" s="26" t="s">
        <v>54</v>
      </c>
      <c r="C24" s="26" t="s">
        <v>54</v>
      </c>
      <c r="D24" s="26" t="s">
        <v>54</v>
      </c>
      <c r="E24" s="26" t="s">
        <v>54</v>
      </c>
      <c r="F24" s="26" t="s">
        <v>54</v>
      </c>
      <c r="G24" s="26" t="s">
        <v>54</v>
      </c>
      <c r="H24" s="26" t="s">
        <v>54</v>
      </c>
      <c r="I24" s="26" t="s">
        <v>54</v>
      </c>
      <c r="J24" s="26" t="s">
        <v>54</v>
      </c>
      <c r="K24" s="26" t="s">
        <v>54</v>
      </c>
      <c r="L24" s="26" t="s">
        <v>54</v>
      </c>
      <c r="M24" s="26" t="s">
        <v>54</v>
      </c>
      <c r="N24" s="26" t="s">
        <v>54</v>
      </c>
      <c r="O24" s="26" t="s">
        <v>54</v>
      </c>
      <c r="P24" s="26" t="s">
        <v>54</v>
      </c>
      <c r="Q24" s="23">
        <f t="shared" ref="Q24:T24" si="2">+Q21+Q22+Q23</f>
        <v>553462.80000000005</v>
      </c>
      <c r="R24" s="23">
        <f t="shared" si="2"/>
        <v>678043.23</v>
      </c>
      <c r="S24" s="23">
        <f t="shared" si="2"/>
        <v>548820.85000000009</v>
      </c>
      <c r="T24" s="23">
        <f t="shared" si="2"/>
        <v>458831.01</v>
      </c>
    </row>
    <row r="25" spans="1:20" x14ac:dyDescent="0.2">
      <c r="A25" s="15" t="s">
        <v>25</v>
      </c>
      <c r="B25" s="18">
        <v>106770.46</v>
      </c>
      <c r="C25" s="18">
        <v>156595.01</v>
      </c>
      <c r="D25" s="18">
        <v>91745.8</v>
      </c>
      <c r="E25" s="18">
        <v>154043.88</v>
      </c>
      <c r="F25" s="18">
        <v>125203.83</v>
      </c>
      <c r="G25" s="18">
        <v>126258.38</v>
      </c>
      <c r="H25" s="18">
        <v>103941.15</v>
      </c>
      <c r="I25" s="18">
        <v>122532.96</v>
      </c>
      <c r="J25" s="18">
        <v>171401.99</v>
      </c>
      <c r="K25" s="18">
        <v>239127.95</v>
      </c>
      <c r="L25" s="18">
        <v>348345.13</v>
      </c>
      <c r="M25" s="18">
        <v>397724.64</v>
      </c>
      <c r="N25" s="18">
        <v>234054.92</v>
      </c>
      <c r="O25" s="18">
        <v>352045.44</v>
      </c>
      <c r="P25" s="18">
        <v>454345.22</v>
      </c>
      <c r="Q25" s="18">
        <v>408689.83</v>
      </c>
      <c r="R25" s="18">
        <v>525056.68000000005</v>
      </c>
      <c r="S25" s="18">
        <v>526015.64</v>
      </c>
      <c r="T25" s="18">
        <v>480245.32</v>
      </c>
    </row>
    <row r="26" spans="1:20" x14ac:dyDescent="0.2">
      <c r="A26" s="14" t="s">
        <v>55</v>
      </c>
      <c r="B26" s="19" t="s">
        <v>54</v>
      </c>
      <c r="C26" s="19" t="s">
        <v>54</v>
      </c>
      <c r="D26" s="19" t="s">
        <v>54</v>
      </c>
      <c r="E26" s="19" t="s">
        <v>54</v>
      </c>
      <c r="F26" s="19" t="s">
        <v>54</v>
      </c>
      <c r="G26" s="19" t="s">
        <v>54</v>
      </c>
      <c r="H26" s="19" t="s">
        <v>54</v>
      </c>
      <c r="I26" s="19" t="s">
        <v>54</v>
      </c>
      <c r="J26" s="19" t="s">
        <v>54</v>
      </c>
      <c r="K26" s="19" t="s">
        <v>54</v>
      </c>
      <c r="L26" s="19" t="s">
        <v>54</v>
      </c>
      <c r="M26" s="19" t="s">
        <v>54</v>
      </c>
      <c r="N26" s="19" t="s">
        <v>54</v>
      </c>
      <c r="O26" s="19" t="s">
        <v>54</v>
      </c>
      <c r="P26" s="19" t="s">
        <v>54</v>
      </c>
      <c r="Q26" s="19" t="s">
        <v>54</v>
      </c>
      <c r="R26" s="19" t="s">
        <v>54</v>
      </c>
      <c r="S26" s="19" t="s">
        <v>54</v>
      </c>
      <c r="T26" s="24">
        <f t="shared" ref="T26" si="3">+T24+T25</f>
        <v>939076.33000000007</v>
      </c>
    </row>
    <row r="27" spans="1:20" x14ac:dyDescent="0.2">
      <c r="A27" s="22" t="s">
        <v>20</v>
      </c>
      <c r="B27" s="25" t="s">
        <v>13</v>
      </c>
      <c r="C27" s="25" t="s">
        <v>13</v>
      </c>
      <c r="D27" s="25" t="s">
        <v>13</v>
      </c>
      <c r="E27" s="25" t="s">
        <v>13</v>
      </c>
      <c r="F27" s="25">
        <v>226152.31</v>
      </c>
      <c r="G27" s="25">
        <v>186237.61</v>
      </c>
      <c r="H27" s="25">
        <v>126761.53</v>
      </c>
      <c r="I27" s="25">
        <v>234560.04</v>
      </c>
      <c r="J27" s="25">
        <v>330346.58</v>
      </c>
      <c r="K27" s="25">
        <v>474646.88</v>
      </c>
      <c r="L27" s="25">
        <v>710247.45</v>
      </c>
      <c r="M27" s="25">
        <v>1369711.27</v>
      </c>
      <c r="N27" s="25">
        <v>591965.55000000005</v>
      </c>
      <c r="O27" s="25">
        <v>1337247.68</v>
      </c>
      <c r="P27" s="25">
        <v>1545565.66</v>
      </c>
      <c r="Q27" s="25">
        <v>1228936.23</v>
      </c>
      <c r="R27" s="25">
        <v>1227447.02</v>
      </c>
      <c r="S27" s="25">
        <v>1020455.33</v>
      </c>
      <c r="T27" s="25">
        <v>843894.2</v>
      </c>
    </row>
    <row r="28" spans="1:20" x14ac:dyDescent="0.2">
      <c r="A28" s="22" t="s">
        <v>22</v>
      </c>
      <c r="B28" s="25">
        <v>44692.35</v>
      </c>
      <c r="C28" s="25">
        <v>59251.85</v>
      </c>
      <c r="D28" s="25">
        <v>45332.800000000003</v>
      </c>
      <c r="E28" s="25">
        <v>55847.58</v>
      </c>
      <c r="F28" s="25">
        <v>45839.34</v>
      </c>
      <c r="G28" s="25">
        <v>33384</v>
      </c>
      <c r="H28" s="25">
        <v>16571</v>
      </c>
      <c r="I28" s="25">
        <v>34994.620000000003</v>
      </c>
      <c r="J28" s="25">
        <v>40593.870000000003</v>
      </c>
      <c r="K28" s="25">
        <v>47590.3</v>
      </c>
      <c r="L28" s="25">
        <v>51240.13</v>
      </c>
      <c r="M28" s="25">
        <v>57070.16</v>
      </c>
      <c r="N28" s="25">
        <v>39850.36</v>
      </c>
      <c r="O28" s="25">
        <v>45744.93</v>
      </c>
      <c r="P28" s="25">
        <v>63909.79</v>
      </c>
      <c r="Q28" s="25">
        <v>43579.79</v>
      </c>
      <c r="R28" s="25">
        <v>34254.75</v>
      </c>
      <c r="S28" s="25">
        <v>53104.79</v>
      </c>
      <c r="T28" s="25">
        <v>60142.04</v>
      </c>
    </row>
    <row r="29" spans="1:20" x14ac:dyDescent="0.2">
      <c r="A29" s="11" t="s">
        <v>7</v>
      </c>
      <c r="B29" s="10">
        <v>126685</v>
      </c>
      <c r="C29" s="10">
        <v>152512</v>
      </c>
      <c r="D29" s="10">
        <v>126307</v>
      </c>
      <c r="E29" s="10">
        <v>132000</v>
      </c>
      <c r="F29" s="10">
        <v>86775</v>
      </c>
      <c r="G29" s="10">
        <v>60292</v>
      </c>
      <c r="H29" s="10">
        <v>44769</v>
      </c>
      <c r="I29" s="10">
        <v>93120</v>
      </c>
      <c r="J29" s="10">
        <v>83236</v>
      </c>
      <c r="K29" s="10">
        <v>86288</v>
      </c>
      <c r="L29" s="10">
        <v>282801</v>
      </c>
      <c r="M29" s="10">
        <v>257797</v>
      </c>
      <c r="N29" s="10">
        <v>132367.21</v>
      </c>
      <c r="O29" s="10" t="s">
        <v>13</v>
      </c>
      <c r="P29" s="10" t="s">
        <v>13</v>
      </c>
      <c r="Q29" s="10" t="s">
        <v>13</v>
      </c>
      <c r="R29" s="10" t="s">
        <v>13</v>
      </c>
      <c r="S29" s="10" t="s">
        <v>13</v>
      </c>
      <c r="T29" s="10" t="s">
        <v>13</v>
      </c>
    </row>
    <row r="30" spans="1:20" x14ac:dyDescent="0.2">
      <c r="A30" s="11" t="s">
        <v>26</v>
      </c>
      <c r="B30" s="10">
        <v>1511824</v>
      </c>
      <c r="C30" s="10">
        <v>1738000</v>
      </c>
      <c r="D30" s="10">
        <v>2524373</v>
      </c>
      <c r="E30" s="10">
        <v>5204620</v>
      </c>
      <c r="F30" s="10">
        <v>3578593</v>
      </c>
      <c r="G30" s="10">
        <v>2896856</v>
      </c>
      <c r="H30" s="10">
        <v>1994494</v>
      </c>
      <c r="I30" s="10">
        <v>2844192.55</v>
      </c>
      <c r="J30" s="10">
        <v>3532912.03</v>
      </c>
      <c r="K30" s="10">
        <v>3603984.87</v>
      </c>
      <c r="L30" s="10">
        <v>3865003.6</v>
      </c>
      <c r="M30" s="10">
        <v>4013650.32</v>
      </c>
      <c r="N30" s="10">
        <v>2248976.4700000002</v>
      </c>
      <c r="O30" s="10">
        <v>3239492.44</v>
      </c>
      <c r="P30" s="10">
        <v>3889369.88</v>
      </c>
      <c r="Q30" s="10">
        <v>3845131.59</v>
      </c>
      <c r="R30" s="10">
        <v>4582389.09</v>
      </c>
      <c r="S30" s="10">
        <v>6084969.7199999997</v>
      </c>
      <c r="T30" s="10">
        <v>6979171.9500000002</v>
      </c>
    </row>
    <row r="31" spans="1:20" x14ac:dyDescent="0.2">
      <c r="A31" s="11" t="s">
        <v>27</v>
      </c>
      <c r="B31" s="10">
        <v>6841988</v>
      </c>
      <c r="C31" s="10">
        <v>8879631</v>
      </c>
      <c r="D31" s="10">
        <v>10271900</v>
      </c>
      <c r="E31" s="10">
        <v>11440767</v>
      </c>
      <c r="F31" s="10">
        <v>11442383</v>
      </c>
      <c r="G31" s="10">
        <v>11026518</v>
      </c>
      <c r="H31" s="10">
        <v>9015167</v>
      </c>
      <c r="I31" s="10">
        <v>11328953.1</v>
      </c>
      <c r="J31" s="10">
        <v>12707578.300000001</v>
      </c>
      <c r="K31" s="10">
        <v>13310591.6</v>
      </c>
      <c r="L31" s="10">
        <v>15421167.9</v>
      </c>
      <c r="M31" s="10">
        <v>15650832.5</v>
      </c>
      <c r="N31" s="10">
        <v>9208934.0999999996</v>
      </c>
      <c r="O31" s="10">
        <v>11837793.300000001</v>
      </c>
      <c r="P31" s="10">
        <v>13394081.800000001</v>
      </c>
      <c r="Q31" s="10">
        <v>11795575.449999999</v>
      </c>
      <c r="R31" s="10">
        <v>14085944.119999999</v>
      </c>
      <c r="S31" s="10">
        <v>17949883.800000001</v>
      </c>
      <c r="T31" s="10">
        <v>19351417.239999998</v>
      </c>
    </row>
    <row r="32" spans="1:20" x14ac:dyDescent="0.2">
      <c r="A32" s="11" t="s">
        <v>30</v>
      </c>
      <c r="B32" s="10">
        <v>486978.15</v>
      </c>
      <c r="C32" s="10">
        <v>567635.39</v>
      </c>
      <c r="D32" s="10">
        <v>543393.88</v>
      </c>
      <c r="E32" s="10">
        <v>789154.55</v>
      </c>
      <c r="F32" s="10">
        <v>770116.51</v>
      </c>
      <c r="G32" s="10">
        <v>615265.93000000005</v>
      </c>
      <c r="H32" s="10">
        <v>573402.52</v>
      </c>
      <c r="I32" s="10">
        <v>910230.61</v>
      </c>
      <c r="J32" s="10">
        <v>1177517.94</v>
      </c>
      <c r="K32" s="10">
        <v>1482184.56</v>
      </c>
      <c r="L32" s="10">
        <v>1700708.09</v>
      </c>
      <c r="M32" s="10">
        <v>2186550.15</v>
      </c>
      <c r="N32" s="10">
        <v>1033448.53</v>
      </c>
      <c r="O32" s="10">
        <v>1676814.19</v>
      </c>
      <c r="P32" s="10">
        <v>2170432.73</v>
      </c>
      <c r="Q32" s="10">
        <v>1912121.91</v>
      </c>
      <c r="R32" s="10">
        <v>2058838.69</v>
      </c>
      <c r="S32" s="10">
        <v>2113821.77</v>
      </c>
      <c r="T32" s="10">
        <v>2093696.8</v>
      </c>
    </row>
    <row r="34" spans="1:1" x14ac:dyDescent="0.2">
      <c r="A34" s="4" t="s">
        <v>58</v>
      </c>
    </row>
    <row r="35" spans="1:1" x14ac:dyDescent="0.2">
      <c r="A35" s="27" t="s">
        <v>56</v>
      </c>
    </row>
  </sheetData>
  <hyperlinks>
    <hyperlink ref="A35" r:id="rId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22"/>
  <sheetViews>
    <sheetView workbookViewId="0">
      <selection activeCell="B13" sqref="B13"/>
    </sheetView>
  </sheetViews>
  <sheetFormatPr baseColWidth="10" defaultRowHeight="15" x14ac:dyDescent="0.25"/>
  <cols>
    <col min="1" max="1" width="17.28515625" bestFit="1" customWidth="1"/>
    <col min="2" max="2" width="34.28515625" bestFit="1" customWidth="1"/>
  </cols>
  <sheetData>
    <row r="2" spans="1:3" x14ac:dyDescent="0.25">
      <c r="A2" t="s">
        <v>23</v>
      </c>
      <c r="B2" s="2" t="s">
        <v>59</v>
      </c>
    </row>
    <row r="3" spans="1:3" x14ac:dyDescent="0.25">
      <c r="A3" t="s">
        <v>24</v>
      </c>
      <c r="B3" s="2" t="s">
        <v>60</v>
      </c>
    </row>
    <row r="4" spans="1:3" x14ac:dyDescent="0.25">
      <c r="A4" t="s">
        <v>29</v>
      </c>
      <c r="B4" s="2" t="s">
        <v>66</v>
      </c>
    </row>
    <row r="5" spans="1:3" x14ac:dyDescent="0.25">
      <c r="A5" t="s">
        <v>53</v>
      </c>
      <c r="B5" s="28" t="s">
        <v>67</v>
      </c>
    </row>
    <row r="6" spans="1:3" x14ac:dyDescent="0.25">
      <c r="A6" t="s">
        <v>25</v>
      </c>
      <c r="B6" s="28" t="s">
        <v>61</v>
      </c>
    </row>
    <row r="7" spans="1:3" x14ac:dyDescent="0.25">
      <c r="A7" t="s">
        <v>55</v>
      </c>
      <c r="B7" s="2" t="s">
        <v>68</v>
      </c>
    </row>
    <row r="8" spans="1:3" x14ac:dyDescent="0.25">
      <c r="A8" t="s">
        <v>20</v>
      </c>
      <c r="B8" s="28" t="s">
        <v>70</v>
      </c>
      <c r="C8" s="2"/>
    </row>
    <row r="9" spans="1:3" x14ac:dyDescent="0.25">
      <c r="A9" s="2" t="s">
        <v>22</v>
      </c>
      <c r="B9" s="28" t="s">
        <v>71</v>
      </c>
    </row>
    <row r="10" spans="1:3" x14ac:dyDescent="0.25">
      <c r="A10" s="2" t="s">
        <v>7</v>
      </c>
      <c r="B10" s="28" t="s">
        <v>78</v>
      </c>
    </row>
    <row r="11" spans="1:3" x14ac:dyDescent="0.25">
      <c r="A11" s="2" t="s">
        <v>26</v>
      </c>
      <c r="B11" s="2" t="s">
        <v>65</v>
      </c>
      <c r="C11" t="s">
        <v>73</v>
      </c>
    </row>
    <row r="12" spans="1:3" x14ac:dyDescent="0.25">
      <c r="A12" s="2" t="s">
        <v>27</v>
      </c>
      <c r="B12" s="28" t="s">
        <v>72</v>
      </c>
      <c r="C12" s="28" t="s">
        <v>75</v>
      </c>
    </row>
    <row r="13" spans="1:3" x14ac:dyDescent="0.25">
      <c r="A13" s="2" t="s">
        <v>30</v>
      </c>
      <c r="B13" s="28" t="s">
        <v>69</v>
      </c>
    </row>
    <row r="16" spans="1:3" x14ac:dyDescent="0.25">
      <c r="A16" s="2" t="s">
        <v>62</v>
      </c>
    </row>
    <row r="17" spans="1:2" x14ac:dyDescent="0.25">
      <c r="B17" s="2" t="s">
        <v>64</v>
      </c>
    </row>
    <row r="18" spans="1:2" x14ac:dyDescent="0.25">
      <c r="B18" s="28" t="s">
        <v>63</v>
      </c>
    </row>
    <row r="19" spans="1:2" x14ac:dyDescent="0.25">
      <c r="A19" t="s">
        <v>74</v>
      </c>
    </row>
    <row r="20" spans="1:2" x14ac:dyDescent="0.25">
      <c r="B20" s="28" t="s">
        <v>75</v>
      </c>
    </row>
    <row r="21" spans="1:2" x14ac:dyDescent="0.25">
      <c r="B21" t="s">
        <v>76</v>
      </c>
    </row>
    <row r="22" spans="1:2" x14ac:dyDescent="0.25">
      <c r="B22" t="s">
        <v>77</v>
      </c>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A25" workbookViewId="0">
      <selection activeCell="A58" sqref="A58"/>
    </sheetView>
  </sheetViews>
  <sheetFormatPr baseColWidth="10" defaultRowHeight="15" x14ac:dyDescent="0.25"/>
  <cols>
    <col min="1" max="1" width="23.5703125" customWidth="1"/>
  </cols>
  <sheetData>
    <row r="1" spans="1:26" x14ac:dyDescent="0.25">
      <c r="A1" s="1" t="s">
        <v>0</v>
      </c>
      <c r="B1" s="1" t="s">
        <v>1</v>
      </c>
      <c r="C1" s="1" t="s">
        <v>2</v>
      </c>
      <c r="D1" s="1" t="s">
        <v>3</v>
      </c>
      <c r="E1" s="1" t="s">
        <v>4</v>
      </c>
      <c r="F1" s="1" t="s">
        <v>5</v>
      </c>
      <c r="G1" s="1" t="s">
        <v>6</v>
      </c>
      <c r="H1" s="1">
        <v>1996</v>
      </c>
      <c r="I1" s="1">
        <v>1997</v>
      </c>
      <c r="J1" s="1">
        <v>1998</v>
      </c>
      <c r="K1" s="1">
        <v>1999</v>
      </c>
      <c r="L1" s="1">
        <v>2000</v>
      </c>
      <c r="M1" s="1">
        <v>2001</v>
      </c>
      <c r="N1" s="1">
        <v>2002</v>
      </c>
      <c r="O1" s="1">
        <v>2003</v>
      </c>
      <c r="P1" s="1">
        <v>2004</v>
      </c>
      <c r="Q1" s="1">
        <v>2005</v>
      </c>
      <c r="R1" s="1">
        <v>2006</v>
      </c>
      <c r="S1" s="1">
        <v>2007</v>
      </c>
      <c r="T1" s="1">
        <v>2008</v>
      </c>
      <c r="U1" s="1">
        <v>2009</v>
      </c>
      <c r="V1" s="1">
        <v>2010</v>
      </c>
      <c r="W1" s="1">
        <v>2011</v>
      </c>
      <c r="X1" s="1">
        <v>2012</v>
      </c>
      <c r="Y1" s="1">
        <v>2013</v>
      </c>
      <c r="Z1" s="1">
        <v>2014</v>
      </c>
    </row>
    <row r="2" spans="1:26" x14ac:dyDescent="0.25">
      <c r="A2" s="1" t="s">
        <v>7</v>
      </c>
      <c r="B2" s="1" t="s">
        <v>8</v>
      </c>
      <c r="C2" s="1" t="s">
        <v>9</v>
      </c>
      <c r="D2" s="1" t="s">
        <v>10</v>
      </c>
      <c r="E2" s="1" t="s">
        <v>11</v>
      </c>
      <c r="F2" s="1" t="s">
        <v>12</v>
      </c>
      <c r="G2" s="1"/>
      <c r="H2" s="1" t="s">
        <v>13</v>
      </c>
      <c r="I2" s="1">
        <v>647</v>
      </c>
      <c r="J2" s="1">
        <v>649</v>
      </c>
      <c r="K2" s="1">
        <v>642</v>
      </c>
      <c r="L2" s="1">
        <v>643</v>
      </c>
      <c r="M2" s="1">
        <v>557</v>
      </c>
      <c r="N2" s="1">
        <v>523</v>
      </c>
      <c r="O2" s="1">
        <v>502</v>
      </c>
      <c r="P2" s="1">
        <v>503</v>
      </c>
      <c r="Q2" s="1">
        <v>495</v>
      </c>
      <c r="R2" s="1">
        <v>492</v>
      </c>
      <c r="S2" s="1">
        <v>495</v>
      </c>
      <c r="T2" s="1">
        <v>391</v>
      </c>
      <c r="U2" s="1" t="s">
        <v>13</v>
      </c>
      <c r="V2" s="1" t="s">
        <v>13</v>
      </c>
      <c r="W2" s="1" t="s">
        <v>13</v>
      </c>
      <c r="X2" s="1" t="s">
        <v>13</v>
      </c>
      <c r="Y2" s="1" t="s">
        <v>13</v>
      </c>
      <c r="Z2" s="1" t="s">
        <v>13</v>
      </c>
    </row>
    <row r="3" spans="1:26" x14ac:dyDescent="0.25">
      <c r="A3" s="1" t="s">
        <v>7</v>
      </c>
      <c r="B3" s="1" t="s">
        <v>8</v>
      </c>
      <c r="C3" s="1" t="s">
        <v>9</v>
      </c>
      <c r="D3" s="1" t="s">
        <v>14</v>
      </c>
      <c r="E3" s="1" t="s">
        <v>15</v>
      </c>
      <c r="F3" s="1" t="s">
        <v>12</v>
      </c>
      <c r="G3" s="1"/>
      <c r="H3" s="1" t="s">
        <v>13</v>
      </c>
      <c r="I3" s="1">
        <v>63</v>
      </c>
      <c r="J3" s="1">
        <v>62</v>
      </c>
      <c r="K3" s="1">
        <v>63</v>
      </c>
      <c r="L3" s="1">
        <v>50</v>
      </c>
      <c r="M3" s="1">
        <v>48</v>
      </c>
      <c r="N3" s="1">
        <v>49</v>
      </c>
      <c r="O3" s="1">
        <v>55</v>
      </c>
      <c r="P3" s="1">
        <v>72</v>
      </c>
      <c r="Q3" s="1">
        <v>100</v>
      </c>
      <c r="R3" s="1">
        <v>100</v>
      </c>
      <c r="S3" s="1">
        <v>104</v>
      </c>
      <c r="T3" s="1">
        <v>95</v>
      </c>
      <c r="U3" s="1" t="s">
        <v>13</v>
      </c>
      <c r="V3" s="1" t="s">
        <v>13</v>
      </c>
      <c r="W3" s="1" t="s">
        <v>13</v>
      </c>
      <c r="X3" s="1" t="s">
        <v>13</v>
      </c>
      <c r="Y3" s="1" t="s">
        <v>13</v>
      </c>
      <c r="Z3" s="1" t="s">
        <v>13</v>
      </c>
    </row>
    <row r="4" spans="1:26" x14ac:dyDescent="0.25">
      <c r="A4" s="1" t="s">
        <v>7</v>
      </c>
      <c r="B4" s="1" t="s">
        <v>8</v>
      </c>
      <c r="C4" s="1" t="s">
        <v>9</v>
      </c>
      <c r="D4" s="1" t="s">
        <v>16</v>
      </c>
      <c r="E4" s="1" t="s">
        <v>17</v>
      </c>
      <c r="F4" s="1" t="s">
        <v>12</v>
      </c>
      <c r="G4" s="1"/>
      <c r="H4" s="1">
        <v>751</v>
      </c>
      <c r="I4" s="1">
        <v>771</v>
      </c>
      <c r="J4" s="1">
        <v>711</v>
      </c>
      <c r="K4" s="1">
        <v>705</v>
      </c>
      <c r="L4" s="1">
        <v>693</v>
      </c>
      <c r="M4" s="1">
        <v>605</v>
      </c>
      <c r="N4" s="1">
        <v>572</v>
      </c>
      <c r="O4" s="1">
        <v>557</v>
      </c>
      <c r="P4" s="1">
        <v>575</v>
      </c>
      <c r="Q4" s="1">
        <v>595</v>
      </c>
      <c r="R4" s="1">
        <v>592</v>
      </c>
      <c r="S4" s="1">
        <v>599</v>
      </c>
      <c r="T4" s="1">
        <v>486</v>
      </c>
      <c r="U4" s="1" t="s">
        <v>13</v>
      </c>
      <c r="V4" s="1" t="s">
        <v>13</v>
      </c>
      <c r="W4" s="1" t="s">
        <v>13</v>
      </c>
      <c r="X4" s="1" t="s">
        <v>13</v>
      </c>
      <c r="Y4" s="1" t="s">
        <v>13</v>
      </c>
      <c r="Z4" s="1" t="s">
        <v>13</v>
      </c>
    </row>
    <row r="5" spans="1:26" x14ac:dyDescent="0.25">
      <c r="A5" s="1" t="s">
        <v>18</v>
      </c>
      <c r="B5" s="1" t="s">
        <v>8</v>
      </c>
      <c r="C5" s="1" t="s">
        <v>9</v>
      </c>
      <c r="D5" s="1" t="s">
        <v>10</v>
      </c>
      <c r="E5" s="1" t="s">
        <v>11</v>
      </c>
      <c r="F5" s="1" t="s">
        <v>12</v>
      </c>
      <c r="G5" s="1"/>
      <c r="H5" s="1" t="s">
        <v>13</v>
      </c>
      <c r="I5" s="1" t="s">
        <v>13</v>
      </c>
      <c r="J5" s="1" t="s">
        <v>13</v>
      </c>
      <c r="K5" s="1" t="s">
        <v>13</v>
      </c>
      <c r="L5" s="1" t="s">
        <v>13</v>
      </c>
      <c r="M5" s="1" t="s">
        <v>13</v>
      </c>
      <c r="N5" s="1" t="s">
        <v>13</v>
      </c>
      <c r="O5" s="1" t="s">
        <v>13</v>
      </c>
      <c r="P5" s="1" t="s">
        <v>13</v>
      </c>
      <c r="Q5" s="1" t="s">
        <v>13</v>
      </c>
      <c r="R5" s="1" t="s">
        <v>13</v>
      </c>
      <c r="S5" s="1" t="s">
        <v>13</v>
      </c>
      <c r="T5" s="1" t="s">
        <v>13</v>
      </c>
      <c r="U5" s="1" t="s">
        <v>13</v>
      </c>
      <c r="V5" s="1" t="s">
        <v>13</v>
      </c>
      <c r="W5" s="1" t="s">
        <v>13</v>
      </c>
      <c r="X5" s="1" t="s">
        <v>13</v>
      </c>
      <c r="Y5" s="1" t="s">
        <v>13</v>
      </c>
      <c r="Z5" s="1" t="s">
        <v>13</v>
      </c>
    </row>
    <row r="6" spans="1:26" x14ac:dyDescent="0.25">
      <c r="A6" s="1" t="s">
        <v>18</v>
      </c>
      <c r="B6" s="1" t="s">
        <v>8</v>
      </c>
      <c r="C6" s="1" t="s">
        <v>9</v>
      </c>
      <c r="D6" s="1" t="s">
        <v>14</v>
      </c>
      <c r="E6" s="1" t="s">
        <v>15</v>
      </c>
      <c r="F6" s="1" t="s">
        <v>12</v>
      </c>
      <c r="G6" s="1"/>
      <c r="H6" s="1" t="s">
        <v>13</v>
      </c>
      <c r="I6" s="1" t="s">
        <v>13</v>
      </c>
      <c r="J6" s="1" t="s">
        <v>13</v>
      </c>
      <c r="K6" s="1" t="s">
        <v>13</v>
      </c>
      <c r="L6" s="1" t="s">
        <v>13</v>
      </c>
      <c r="M6" s="1" t="s">
        <v>13</v>
      </c>
      <c r="N6" s="1" t="s">
        <v>13</v>
      </c>
      <c r="O6" s="1" t="s">
        <v>13</v>
      </c>
      <c r="P6" s="1" t="s">
        <v>13</v>
      </c>
      <c r="Q6" s="1" t="s">
        <v>13</v>
      </c>
      <c r="R6" s="1" t="s">
        <v>13</v>
      </c>
      <c r="S6" s="1" t="s">
        <v>13</v>
      </c>
      <c r="T6" s="1" t="s">
        <v>13</v>
      </c>
      <c r="U6" s="1" t="s">
        <v>13</v>
      </c>
      <c r="V6" s="1" t="s">
        <v>13</v>
      </c>
      <c r="W6" s="1" t="s">
        <v>13</v>
      </c>
      <c r="X6" s="1" t="s">
        <v>13</v>
      </c>
      <c r="Y6" s="1" t="s">
        <v>13</v>
      </c>
      <c r="Z6" s="1" t="s">
        <v>13</v>
      </c>
    </row>
    <row r="7" spans="1:26" x14ac:dyDescent="0.25">
      <c r="A7" s="1" t="s">
        <v>18</v>
      </c>
      <c r="B7" s="1" t="s">
        <v>8</v>
      </c>
      <c r="C7" s="1" t="s">
        <v>9</v>
      </c>
      <c r="D7" s="1" t="s">
        <v>16</v>
      </c>
      <c r="E7" s="1" t="s">
        <v>17</v>
      </c>
      <c r="F7" s="1" t="s">
        <v>12</v>
      </c>
      <c r="G7" s="1"/>
      <c r="H7" s="1" t="s">
        <v>13</v>
      </c>
      <c r="I7" s="1" t="s">
        <v>13</v>
      </c>
      <c r="J7" s="1" t="s">
        <v>13</v>
      </c>
      <c r="K7" s="1" t="s">
        <v>13</v>
      </c>
      <c r="L7" s="1" t="s">
        <v>13</v>
      </c>
      <c r="M7" s="1" t="s">
        <v>13</v>
      </c>
      <c r="N7" s="1" t="s">
        <v>13</v>
      </c>
      <c r="O7" s="1" t="s">
        <v>13</v>
      </c>
      <c r="P7" s="1" t="s">
        <v>13</v>
      </c>
      <c r="Q7" s="1" t="s">
        <v>13</v>
      </c>
      <c r="R7" s="1" t="s">
        <v>13</v>
      </c>
      <c r="S7" s="1" t="s">
        <v>13</v>
      </c>
      <c r="T7" s="1" t="s">
        <v>13</v>
      </c>
      <c r="U7" s="1" t="s">
        <v>13</v>
      </c>
      <c r="V7" s="1" t="s">
        <v>13</v>
      </c>
      <c r="W7" s="1" t="s">
        <v>13</v>
      </c>
      <c r="X7" s="1" t="s">
        <v>13</v>
      </c>
      <c r="Y7" s="1" t="s">
        <v>13</v>
      </c>
      <c r="Z7" s="1" t="s">
        <v>13</v>
      </c>
    </row>
    <row r="8" spans="1:26" x14ac:dyDescent="0.25">
      <c r="A8" s="1" t="s">
        <v>19</v>
      </c>
      <c r="B8" s="1" t="s">
        <v>8</v>
      </c>
      <c r="C8" s="1" t="s">
        <v>9</v>
      </c>
      <c r="D8" s="1" t="s">
        <v>10</v>
      </c>
      <c r="E8" s="1" t="s">
        <v>11</v>
      </c>
      <c r="F8" s="1" t="s">
        <v>12</v>
      </c>
      <c r="G8" s="1"/>
      <c r="H8" s="1">
        <v>27</v>
      </c>
      <c r="I8" s="1">
        <v>26</v>
      </c>
      <c r="J8" s="1">
        <v>0</v>
      </c>
      <c r="K8" s="1">
        <v>0</v>
      </c>
      <c r="L8" s="1">
        <v>22</v>
      </c>
      <c r="M8" s="1">
        <v>22</v>
      </c>
      <c r="N8" s="1">
        <v>22</v>
      </c>
      <c r="O8" s="1">
        <v>22</v>
      </c>
      <c r="P8" s="1">
        <v>21</v>
      </c>
      <c r="Q8" s="1">
        <v>19</v>
      </c>
      <c r="R8" s="1">
        <v>16</v>
      </c>
      <c r="S8" s="1">
        <v>16</v>
      </c>
      <c r="T8" s="1">
        <v>16</v>
      </c>
      <c r="U8" s="1">
        <v>16</v>
      </c>
      <c r="V8" s="1">
        <v>14</v>
      </c>
      <c r="W8" s="1">
        <v>13</v>
      </c>
      <c r="X8" s="1">
        <v>13</v>
      </c>
      <c r="Y8" s="1">
        <v>13</v>
      </c>
      <c r="Z8" s="1">
        <v>14</v>
      </c>
    </row>
    <row r="9" spans="1:26" x14ac:dyDescent="0.25">
      <c r="A9" s="1" t="s">
        <v>19</v>
      </c>
      <c r="B9" s="1" t="s">
        <v>8</v>
      </c>
      <c r="C9" s="1" t="s">
        <v>9</v>
      </c>
      <c r="D9" s="1" t="s">
        <v>14</v>
      </c>
      <c r="E9" s="1" t="s">
        <v>15</v>
      </c>
      <c r="F9" s="1" t="s">
        <v>12</v>
      </c>
      <c r="G9" s="1"/>
      <c r="H9" s="1">
        <v>13</v>
      </c>
      <c r="I9" s="1">
        <v>36</v>
      </c>
      <c r="J9" s="1">
        <v>0</v>
      </c>
      <c r="K9" s="1">
        <v>0</v>
      </c>
      <c r="L9" s="1">
        <v>25</v>
      </c>
      <c r="M9" s="1">
        <v>28</v>
      </c>
      <c r="N9" s="1">
        <v>32</v>
      </c>
      <c r="O9" s="1">
        <v>33</v>
      </c>
      <c r="P9" s="1">
        <v>37</v>
      </c>
      <c r="Q9" s="1">
        <v>37</v>
      </c>
      <c r="R9" s="1">
        <v>38</v>
      </c>
      <c r="S9" s="1">
        <v>37</v>
      </c>
      <c r="T9" s="1">
        <v>36</v>
      </c>
      <c r="U9" s="1">
        <v>30</v>
      </c>
      <c r="V9" s="1">
        <v>31</v>
      </c>
      <c r="W9" s="1">
        <v>27</v>
      </c>
      <c r="X9" s="1">
        <v>37</v>
      </c>
      <c r="Y9" s="1">
        <v>44</v>
      </c>
      <c r="Z9" s="1">
        <v>58</v>
      </c>
    </row>
    <row r="10" spans="1:26" x14ac:dyDescent="0.25">
      <c r="A10" s="1" t="s">
        <v>19</v>
      </c>
      <c r="B10" s="1" t="s">
        <v>8</v>
      </c>
      <c r="C10" s="1" t="s">
        <v>9</v>
      </c>
      <c r="D10" s="1" t="s">
        <v>16</v>
      </c>
      <c r="E10" s="1" t="s">
        <v>17</v>
      </c>
      <c r="F10" s="1" t="s">
        <v>12</v>
      </c>
      <c r="G10" s="1"/>
      <c r="H10" s="1">
        <v>40</v>
      </c>
      <c r="I10" s="1">
        <v>62</v>
      </c>
      <c r="J10" s="1" t="s">
        <v>13</v>
      </c>
      <c r="K10" s="1" t="s">
        <v>13</v>
      </c>
      <c r="L10" s="1">
        <v>47</v>
      </c>
      <c r="M10" s="1">
        <v>50</v>
      </c>
      <c r="N10" s="1">
        <v>54</v>
      </c>
      <c r="O10" s="1">
        <v>55</v>
      </c>
      <c r="P10" s="1">
        <v>58</v>
      </c>
      <c r="Q10" s="1">
        <v>56</v>
      </c>
      <c r="R10" s="1">
        <v>54</v>
      </c>
      <c r="S10" s="1">
        <v>53</v>
      </c>
      <c r="T10" s="1">
        <v>52</v>
      </c>
      <c r="U10" s="1">
        <v>46</v>
      </c>
      <c r="V10" s="1">
        <v>45</v>
      </c>
      <c r="W10" s="1">
        <v>40</v>
      </c>
      <c r="X10" s="1">
        <v>50</v>
      </c>
      <c r="Y10" s="1">
        <v>57</v>
      </c>
      <c r="Z10" s="1">
        <v>72</v>
      </c>
    </row>
    <row r="11" spans="1:26" x14ac:dyDescent="0.25">
      <c r="A11" s="1" t="s">
        <v>20</v>
      </c>
      <c r="B11" s="1" t="s">
        <v>8</v>
      </c>
      <c r="C11" s="1" t="s">
        <v>9</v>
      </c>
      <c r="D11" s="1" t="s">
        <v>10</v>
      </c>
      <c r="E11" s="1" t="s">
        <v>11</v>
      </c>
      <c r="F11" s="1" t="s">
        <v>12</v>
      </c>
      <c r="G11" s="1"/>
      <c r="H11" s="1">
        <v>550</v>
      </c>
      <c r="I11" s="1">
        <v>544</v>
      </c>
      <c r="J11" s="1">
        <v>527</v>
      </c>
      <c r="K11" s="1">
        <v>478</v>
      </c>
      <c r="L11" s="1">
        <v>457</v>
      </c>
      <c r="M11" s="1">
        <v>426</v>
      </c>
      <c r="N11" s="1">
        <v>396</v>
      </c>
      <c r="O11" s="1">
        <v>367</v>
      </c>
      <c r="P11" s="1">
        <v>357</v>
      </c>
      <c r="Q11" s="1">
        <v>342</v>
      </c>
      <c r="R11" s="1">
        <v>347</v>
      </c>
      <c r="S11" s="1">
        <v>395</v>
      </c>
      <c r="T11" s="1">
        <v>383</v>
      </c>
      <c r="U11" s="1">
        <v>377</v>
      </c>
      <c r="V11" s="1">
        <v>373</v>
      </c>
      <c r="W11" s="1">
        <v>366</v>
      </c>
      <c r="X11" s="1">
        <v>353</v>
      </c>
      <c r="Y11" s="1">
        <v>352</v>
      </c>
      <c r="Z11" s="1">
        <v>351</v>
      </c>
    </row>
    <row r="12" spans="1:26" x14ac:dyDescent="0.25">
      <c r="A12" s="1" t="s">
        <v>20</v>
      </c>
      <c r="B12" s="1" t="s">
        <v>8</v>
      </c>
      <c r="C12" s="1" t="s">
        <v>9</v>
      </c>
      <c r="D12" s="1" t="s">
        <v>14</v>
      </c>
      <c r="E12" s="1" t="s">
        <v>15</v>
      </c>
      <c r="F12" s="1" t="s">
        <v>12</v>
      </c>
      <c r="G12" s="1"/>
      <c r="H12" s="1">
        <v>1</v>
      </c>
      <c r="I12" s="1">
        <v>1</v>
      </c>
      <c r="J12" s="1">
        <v>1</v>
      </c>
      <c r="K12" s="1">
        <v>1</v>
      </c>
      <c r="L12" s="1">
        <v>3</v>
      </c>
      <c r="M12" s="1">
        <v>3</v>
      </c>
      <c r="N12" s="1">
        <v>3</v>
      </c>
      <c r="O12" s="1">
        <v>2</v>
      </c>
      <c r="P12" s="1">
        <v>1</v>
      </c>
      <c r="Q12" s="1">
        <v>1</v>
      </c>
      <c r="R12" s="1">
        <v>3</v>
      </c>
      <c r="S12" s="1">
        <v>9</v>
      </c>
      <c r="T12" s="1">
        <v>9</v>
      </c>
      <c r="U12" s="1">
        <v>9</v>
      </c>
      <c r="V12" s="1">
        <v>8</v>
      </c>
      <c r="W12" s="1">
        <v>7</v>
      </c>
      <c r="X12" s="1">
        <v>11</v>
      </c>
      <c r="Y12" s="1">
        <v>11</v>
      </c>
      <c r="Z12" s="1">
        <v>12</v>
      </c>
    </row>
    <row r="13" spans="1:26" x14ac:dyDescent="0.25">
      <c r="A13" s="1" t="s">
        <v>20</v>
      </c>
      <c r="B13" s="1" t="s">
        <v>8</v>
      </c>
      <c r="C13" s="1" t="s">
        <v>9</v>
      </c>
      <c r="D13" s="1" t="s">
        <v>16</v>
      </c>
      <c r="E13" s="1" t="s">
        <v>17</v>
      </c>
      <c r="F13" s="1" t="s">
        <v>12</v>
      </c>
      <c r="G13" s="1"/>
      <c r="H13" s="1">
        <v>550</v>
      </c>
      <c r="I13" s="1">
        <v>536</v>
      </c>
      <c r="J13" s="1">
        <v>528</v>
      </c>
      <c r="K13" s="1">
        <v>479</v>
      </c>
      <c r="L13" s="1">
        <v>460</v>
      </c>
      <c r="M13" s="1">
        <v>429</v>
      </c>
      <c r="N13" s="1">
        <v>399</v>
      </c>
      <c r="O13" s="1">
        <v>369</v>
      </c>
      <c r="P13" s="1">
        <v>358</v>
      </c>
      <c r="Q13" s="1">
        <v>343</v>
      </c>
      <c r="R13" s="1">
        <v>350</v>
      </c>
      <c r="S13" s="1">
        <v>404</v>
      </c>
      <c r="T13" s="1">
        <v>392</v>
      </c>
      <c r="U13" s="1">
        <v>386</v>
      </c>
      <c r="V13" s="1">
        <v>381</v>
      </c>
      <c r="W13" s="1">
        <v>373</v>
      </c>
      <c r="X13" s="1">
        <v>364</v>
      </c>
      <c r="Y13" s="1">
        <v>363</v>
      </c>
      <c r="Z13" s="1">
        <v>363</v>
      </c>
    </row>
    <row r="14" spans="1:26" x14ac:dyDescent="0.25">
      <c r="A14" s="1" t="s">
        <v>21</v>
      </c>
      <c r="B14" s="1" t="s">
        <v>8</v>
      </c>
      <c r="C14" s="1" t="s">
        <v>9</v>
      </c>
      <c r="D14" s="1" t="s">
        <v>10</v>
      </c>
      <c r="E14" s="1" t="s">
        <v>11</v>
      </c>
      <c r="F14" s="1" t="s">
        <v>12</v>
      </c>
      <c r="G14" s="1"/>
      <c r="H14" s="1">
        <v>536</v>
      </c>
      <c r="I14" s="1">
        <v>545</v>
      </c>
      <c r="J14" s="1">
        <v>573</v>
      </c>
      <c r="K14" s="1" t="s">
        <v>13</v>
      </c>
      <c r="L14" s="1">
        <v>128</v>
      </c>
      <c r="M14" s="1">
        <v>0</v>
      </c>
      <c r="N14" s="1">
        <v>0</v>
      </c>
      <c r="O14" s="1" t="s">
        <v>13</v>
      </c>
      <c r="P14" s="1" t="s">
        <v>13</v>
      </c>
      <c r="Q14" s="1" t="s">
        <v>13</v>
      </c>
      <c r="R14" s="1" t="s">
        <v>13</v>
      </c>
      <c r="S14" s="1" t="s">
        <v>13</v>
      </c>
      <c r="T14" s="1" t="s">
        <v>13</v>
      </c>
      <c r="U14" s="1" t="s">
        <v>13</v>
      </c>
      <c r="V14" s="1" t="s">
        <v>13</v>
      </c>
      <c r="W14" s="1" t="s">
        <v>13</v>
      </c>
      <c r="X14" s="1" t="s">
        <v>13</v>
      </c>
      <c r="Y14" s="1" t="s">
        <v>13</v>
      </c>
      <c r="Z14" s="1" t="s">
        <v>13</v>
      </c>
    </row>
    <row r="15" spans="1:26" x14ac:dyDescent="0.25">
      <c r="A15" s="1" t="s">
        <v>21</v>
      </c>
      <c r="B15" s="1" t="s">
        <v>8</v>
      </c>
      <c r="C15" s="1" t="s">
        <v>9</v>
      </c>
      <c r="D15" s="1" t="s">
        <v>14</v>
      </c>
      <c r="E15" s="1" t="s">
        <v>15</v>
      </c>
      <c r="F15" s="1" t="s">
        <v>12</v>
      </c>
      <c r="G15" s="1"/>
      <c r="H15" s="1">
        <v>10</v>
      </c>
      <c r="I15" s="1">
        <v>12</v>
      </c>
      <c r="J15" s="1">
        <v>11</v>
      </c>
      <c r="K15" s="1" t="s">
        <v>13</v>
      </c>
      <c r="L15" s="1">
        <v>0</v>
      </c>
      <c r="M15" s="1">
        <v>0</v>
      </c>
      <c r="N15" s="1">
        <v>0</v>
      </c>
      <c r="O15" s="1" t="s">
        <v>13</v>
      </c>
      <c r="P15" s="1" t="s">
        <v>13</v>
      </c>
      <c r="Q15" s="1" t="s">
        <v>13</v>
      </c>
      <c r="R15" s="1" t="s">
        <v>13</v>
      </c>
      <c r="S15" s="1" t="s">
        <v>13</v>
      </c>
      <c r="T15" s="1" t="s">
        <v>13</v>
      </c>
      <c r="U15" s="1" t="s">
        <v>13</v>
      </c>
      <c r="V15" s="1" t="s">
        <v>13</v>
      </c>
      <c r="W15" s="1" t="s">
        <v>13</v>
      </c>
      <c r="X15" s="1" t="s">
        <v>13</v>
      </c>
      <c r="Y15" s="1" t="s">
        <v>13</v>
      </c>
      <c r="Z15" s="1" t="s">
        <v>13</v>
      </c>
    </row>
    <row r="16" spans="1:26" x14ac:dyDescent="0.25">
      <c r="A16" s="1" t="s">
        <v>21</v>
      </c>
      <c r="B16" s="1" t="s">
        <v>8</v>
      </c>
      <c r="C16" s="1" t="s">
        <v>9</v>
      </c>
      <c r="D16" s="1" t="s">
        <v>16</v>
      </c>
      <c r="E16" s="1" t="s">
        <v>17</v>
      </c>
      <c r="F16" s="1" t="s">
        <v>12</v>
      </c>
      <c r="G16" s="1"/>
      <c r="H16" s="1">
        <v>555</v>
      </c>
      <c r="I16" s="1">
        <v>577</v>
      </c>
      <c r="J16" s="1">
        <v>579</v>
      </c>
      <c r="K16" s="1">
        <v>129</v>
      </c>
      <c r="L16" s="1">
        <v>128</v>
      </c>
      <c r="M16" s="1" t="s">
        <v>13</v>
      </c>
      <c r="N16" s="1" t="s">
        <v>13</v>
      </c>
      <c r="O16" s="1" t="s">
        <v>13</v>
      </c>
      <c r="P16" s="1" t="s">
        <v>13</v>
      </c>
      <c r="Q16" s="1" t="s">
        <v>13</v>
      </c>
      <c r="R16" s="1" t="s">
        <v>13</v>
      </c>
      <c r="S16" s="1" t="s">
        <v>13</v>
      </c>
      <c r="T16" s="1" t="s">
        <v>13</v>
      </c>
      <c r="U16" s="1" t="s">
        <v>13</v>
      </c>
      <c r="V16" s="1" t="s">
        <v>13</v>
      </c>
      <c r="W16" s="1" t="s">
        <v>13</v>
      </c>
      <c r="X16" s="1" t="s">
        <v>13</v>
      </c>
      <c r="Y16" s="1" t="s">
        <v>13</v>
      </c>
      <c r="Z16" s="1" t="s">
        <v>13</v>
      </c>
    </row>
    <row r="17" spans="1:26" x14ac:dyDescent="0.25">
      <c r="A17" s="1" t="s">
        <v>22</v>
      </c>
      <c r="B17" s="1" t="s">
        <v>8</v>
      </c>
      <c r="C17" s="1" t="s">
        <v>9</v>
      </c>
      <c r="D17" s="1" t="s">
        <v>10</v>
      </c>
      <c r="E17" s="1" t="s">
        <v>11</v>
      </c>
      <c r="F17" s="1" t="s">
        <v>12</v>
      </c>
      <c r="G17" s="1"/>
      <c r="H17" s="1">
        <v>147</v>
      </c>
      <c r="I17" s="1">
        <v>136</v>
      </c>
      <c r="J17" s="1">
        <v>131</v>
      </c>
      <c r="K17" s="1">
        <v>125</v>
      </c>
      <c r="L17" s="1">
        <v>122</v>
      </c>
      <c r="M17" s="1">
        <v>116</v>
      </c>
      <c r="N17" s="1">
        <v>110</v>
      </c>
      <c r="O17" s="1">
        <v>106</v>
      </c>
      <c r="P17" s="1">
        <v>103</v>
      </c>
      <c r="Q17" s="1">
        <v>100</v>
      </c>
      <c r="R17" s="1">
        <v>101</v>
      </c>
      <c r="S17" s="1">
        <v>106</v>
      </c>
      <c r="T17" s="1">
        <v>107</v>
      </c>
      <c r="U17" s="1">
        <v>101</v>
      </c>
      <c r="V17" s="1">
        <v>101</v>
      </c>
      <c r="W17" s="1">
        <v>99</v>
      </c>
      <c r="X17" s="1">
        <v>101</v>
      </c>
      <c r="Y17" s="1">
        <v>97</v>
      </c>
      <c r="Z17" s="1">
        <v>95</v>
      </c>
    </row>
    <row r="18" spans="1:26" x14ac:dyDescent="0.25">
      <c r="A18" s="1" t="s">
        <v>22</v>
      </c>
      <c r="B18" s="1" t="s">
        <v>8</v>
      </c>
      <c r="C18" s="1" t="s">
        <v>9</v>
      </c>
      <c r="D18" s="1" t="s">
        <v>14</v>
      </c>
      <c r="E18" s="1" t="s">
        <v>15</v>
      </c>
      <c r="F18" s="1" t="s">
        <v>12</v>
      </c>
      <c r="G18" s="1"/>
      <c r="H18" s="1">
        <v>0</v>
      </c>
      <c r="I18" s="1">
        <v>0</v>
      </c>
      <c r="J18" s="1">
        <v>0</v>
      </c>
      <c r="K18" s="1">
        <v>0</v>
      </c>
      <c r="L18" s="1">
        <v>3</v>
      </c>
      <c r="M18" s="1">
        <v>3</v>
      </c>
      <c r="N18" s="1">
        <v>4</v>
      </c>
      <c r="O18" s="1">
        <v>4</v>
      </c>
      <c r="P18" s="1">
        <v>4</v>
      </c>
      <c r="Q18" s="1">
        <v>4</v>
      </c>
      <c r="R18" s="1">
        <v>5</v>
      </c>
      <c r="S18" s="1">
        <v>5</v>
      </c>
      <c r="T18" s="1">
        <v>5</v>
      </c>
      <c r="U18" s="1">
        <v>5</v>
      </c>
      <c r="V18" s="1">
        <v>5</v>
      </c>
      <c r="W18" s="1">
        <v>6</v>
      </c>
      <c r="X18" s="1">
        <v>6</v>
      </c>
      <c r="Y18" s="1">
        <v>6</v>
      </c>
      <c r="Z18" s="1">
        <v>6</v>
      </c>
    </row>
    <row r="19" spans="1:26" x14ac:dyDescent="0.25">
      <c r="A19" s="1" t="s">
        <v>22</v>
      </c>
      <c r="B19" s="1" t="s">
        <v>8</v>
      </c>
      <c r="C19" s="1" t="s">
        <v>9</v>
      </c>
      <c r="D19" s="1" t="s">
        <v>16</v>
      </c>
      <c r="E19" s="1" t="s">
        <v>17</v>
      </c>
      <c r="F19" s="1" t="s">
        <v>12</v>
      </c>
      <c r="G19" s="1"/>
      <c r="H19" s="1">
        <v>147</v>
      </c>
      <c r="I19" s="1">
        <v>136</v>
      </c>
      <c r="J19" s="1">
        <v>131</v>
      </c>
      <c r="K19" s="1">
        <v>125</v>
      </c>
      <c r="L19" s="1">
        <v>125</v>
      </c>
      <c r="M19" s="1">
        <v>119</v>
      </c>
      <c r="N19" s="1">
        <v>114</v>
      </c>
      <c r="O19" s="1">
        <v>110</v>
      </c>
      <c r="P19" s="1">
        <v>107</v>
      </c>
      <c r="Q19" s="1">
        <v>104</v>
      </c>
      <c r="R19" s="1">
        <v>106</v>
      </c>
      <c r="S19" s="1">
        <v>111</v>
      </c>
      <c r="T19" s="1">
        <v>112</v>
      </c>
      <c r="U19" s="1">
        <v>106</v>
      </c>
      <c r="V19" s="1">
        <v>106</v>
      </c>
      <c r="W19" s="1">
        <v>105</v>
      </c>
      <c r="X19" s="1">
        <v>107</v>
      </c>
      <c r="Y19" s="1">
        <v>103</v>
      </c>
      <c r="Z19" s="1">
        <v>101</v>
      </c>
    </row>
    <row r="20" spans="1:26" x14ac:dyDescent="0.25">
      <c r="A20" s="1" t="s">
        <v>23</v>
      </c>
      <c r="B20" s="1" t="s">
        <v>8</v>
      </c>
      <c r="C20" s="1" t="s">
        <v>9</v>
      </c>
      <c r="D20" s="1" t="s">
        <v>10</v>
      </c>
      <c r="E20" s="1" t="s">
        <v>11</v>
      </c>
      <c r="F20" s="1" t="s">
        <v>12</v>
      </c>
      <c r="G20" s="1"/>
      <c r="H20" s="1" t="s">
        <v>13</v>
      </c>
      <c r="I20" s="1" t="s">
        <v>13</v>
      </c>
      <c r="J20" s="1" t="s">
        <v>13</v>
      </c>
      <c r="K20" s="1" t="s">
        <v>13</v>
      </c>
      <c r="L20" s="1" t="s">
        <v>13</v>
      </c>
      <c r="M20" s="1" t="s">
        <v>13</v>
      </c>
      <c r="N20" s="1">
        <v>110</v>
      </c>
      <c r="O20" s="1" t="s">
        <v>13</v>
      </c>
      <c r="P20" s="1" t="s">
        <v>13</v>
      </c>
      <c r="Q20" s="1">
        <v>98</v>
      </c>
      <c r="R20" s="1">
        <v>94</v>
      </c>
      <c r="S20" s="1">
        <v>90</v>
      </c>
      <c r="T20" s="1">
        <v>89</v>
      </c>
      <c r="U20" s="1">
        <v>87</v>
      </c>
      <c r="V20" s="1">
        <v>84</v>
      </c>
      <c r="W20" s="1">
        <v>79</v>
      </c>
      <c r="X20" s="1">
        <v>76</v>
      </c>
      <c r="Y20" s="1">
        <v>72</v>
      </c>
      <c r="Z20" s="1">
        <v>70</v>
      </c>
    </row>
    <row r="21" spans="1:26" x14ac:dyDescent="0.25">
      <c r="A21" s="1" t="s">
        <v>23</v>
      </c>
      <c r="B21" s="1" t="s">
        <v>8</v>
      </c>
      <c r="C21" s="1" t="s">
        <v>9</v>
      </c>
      <c r="D21" s="1" t="s">
        <v>14</v>
      </c>
      <c r="E21" s="1" t="s">
        <v>15</v>
      </c>
      <c r="F21" s="1" t="s">
        <v>12</v>
      </c>
      <c r="G21" s="1"/>
      <c r="H21" s="1" t="s">
        <v>13</v>
      </c>
      <c r="I21" s="1" t="s">
        <v>13</v>
      </c>
      <c r="J21" s="1" t="s">
        <v>13</v>
      </c>
      <c r="K21" s="1" t="s">
        <v>13</v>
      </c>
      <c r="L21" s="1" t="s">
        <v>13</v>
      </c>
      <c r="M21" s="1" t="s">
        <v>13</v>
      </c>
      <c r="N21" s="1">
        <v>0</v>
      </c>
      <c r="O21" s="1" t="s">
        <v>13</v>
      </c>
      <c r="P21" s="1" t="s">
        <v>13</v>
      </c>
      <c r="Q21" s="1">
        <v>0</v>
      </c>
      <c r="R21" s="1">
        <v>0</v>
      </c>
      <c r="S21" s="1">
        <v>0</v>
      </c>
      <c r="T21" s="1">
        <v>0</v>
      </c>
      <c r="U21" s="1">
        <v>0</v>
      </c>
      <c r="V21" s="1">
        <v>2</v>
      </c>
      <c r="W21" s="1">
        <v>4</v>
      </c>
      <c r="X21" s="1">
        <v>6</v>
      </c>
      <c r="Y21" s="1">
        <v>6</v>
      </c>
      <c r="Z21" s="1">
        <v>4</v>
      </c>
    </row>
    <row r="22" spans="1:26" x14ac:dyDescent="0.25">
      <c r="A22" s="1" t="s">
        <v>23</v>
      </c>
      <c r="B22" s="1" t="s">
        <v>8</v>
      </c>
      <c r="C22" s="1" t="s">
        <v>9</v>
      </c>
      <c r="D22" s="1" t="s">
        <v>16</v>
      </c>
      <c r="E22" s="1" t="s">
        <v>17</v>
      </c>
      <c r="F22" s="1" t="s">
        <v>12</v>
      </c>
      <c r="G22" s="1"/>
      <c r="H22" s="1" t="s">
        <v>13</v>
      </c>
      <c r="I22" s="1" t="s">
        <v>13</v>
      </c>
      <c r="J22" s="1" t="s">
        <v>13</v>
      </c>
      <c r="K22" s="1" t="s">
        <v>13</v>
      </c>
      <c r="L22" s="1" t="s">
        <v>13</v>
      </c>
      <c r="M22" s="1" t="s">
        <v>13</v>
      </c>
      <c r="N22" s="1">
        <v>110</v>
      </c>
      <c r="O22" s="1" t="s">
        <v>13</v>
      </c>
      <c r="P22" s="1" t="s">
        <v>13</v>
      </c>
      <c r="Q22" s="1">
        <v>98</v>
      </c>
      <c r="R22" s="1">
        <v>94</v>
      </c>
      <c r="S22" s="1">
        <v>90</v>
      </c>
      <c r="T22" s="1">
        <v>89</v>
      </c>
      <c r="U22" s="1">
        <v>87</v>
      </c>
      <c r="V22" s="1">
        <v>86</v>
      </c>
      <c r="W22" s="1">
        <v>83</v>
      </c>
      <c r="X22" s="1">
        <v>82</v>
      </c>
      <c r="Y22" s="1">
        <v>78</v>
      </c>
      <c r="Z22" s="1">
        <v>74</v>
      </c>
    </row>
    <row r="23" spans="1:26" x14ac:dyDescent="0.25">
      <c r="A23" s="1" t="s">
        <v>24</v>
      </c>
      <c r="B23" s="1" t="s">
        <v>8</v>
      </c>
      <c r="C23" s="1" t="s">
        <v>9</v>
      </c>
      <c r="D23" s="1" t="s">
        <v>10</v>
      </c>
      <c r="E23" s="1" t="s">
        <v>11</v>
      </c>
      <c r="F23" s="1" t="s">
        <v>12</v>
      </c>
      <c r="G23" s="1"/>
      <c r="H23" s="1">
        <v>236</v>
      </c>
      <c r="I23" s="1">
        <v>245</v>
      </c>
      <c r="J23" s="1">
        <v>246</v>
      </c>
      <c r="K23" s="1">
        <v>229</v>
      </c>
      <c r="L23" s="1">
        <v>209</v>
      </c>
      <c r="M23" s="1">
        <v>204</v>
      </c>
      <c r="N23" s="1">
        <v>198</v>
      </c>
      <c r="O23" s="1">
        <v>195</v>
      </c>
      <c r="P23" s="1">
        <v>192</v>
      </c>
      <c r="Q23" s="1">
        <v>193</v>
      </c>
      <c r="R23" s="1">
        <v>189</v>
      </c>
      <c r="S23" s="1">
        <v>188</v>
      </c>
      <c r="T23" s="1">
        <v>201</v>
      </c>
      <c r="U23" s="1">
        <v>195</v>
      </c>
      <c r="V23" s="1">
        <v>199</v>
      </c>
      <c r="W23" s="1">
        <v>202</v>
      </c>
      <c r="X23" s="1">
        <v>214</v>
      </c>
      <c r="Y23" s="1">
        <v>212</v>
      </c>
      <c r="Z23" s="1">
        <v>211</v>
      </c>
    </row>
    <row r="24" spans="1:26" x14ac:dyDescent="0.25">
      <c r="A24" s="1" t="s">
        <v>24</v>
      </c>
      <c r="B24" s="1" t="s">
        <v>8</v>
      </c>
      <c r="C24" s="1" t="s">
        <v>9</v>
      </c>
      <c r="D24" s="1" t="s">
        <v>14</v>
      </c>
      <c r="E24" s="1" t="s">
        <v>15</v>
      </c>
      <c r="F24" s="1" t="s">
        <v>12</v>
      </c>
      <c r="G24" s="1"/>
      <c r="H24" s="1">
        <v>2</v>
      </c>
      <c r="I24" s="1">
        <v>3</v>
      </c>
      <c r="J24" s="1">
        <v>3</v>
      </c>
      <c r="K24" s="1">
        <v>12</v>
      </c>
      <c r="L24" s="1">
        <v>18</v>
      </c>
      <c r="M24" s="1">
        <v>23</v>
      </c>
      <c r="N24" s="1">
        <v>32</v>
      </c>
      <c r="O24" s="1">
        <v>32</v>
      </c>
      <c r="P24" s="1">
        <v>32</v>
      </c>
      <c r="Q24" s="1">
        <v>31</v>
      </c>
      <c r="R24" s="1">
        <v>32</v>
      </c>
      <c r="S24" s="1">
        <v>38</v>
      </c>
      <c r="T24" s="1">
        <v>43</v>
      </c>
      <c r="U24" s="1">
        <v>46</v>
      </c>
      <c r="V24" s="1">
        <v>49</v>
      </c>
      <c r="W24" s="1">
        <v>52</v>
      </c>
      <c r="X24" s="1">
        <v>63</v>
      </c>
      <c r="Y24" s="1">
        <v>59</v>
      </c>
      <c r="Z24" s="1">
        <v>52</v>
      </c>
    </row>
    <row r="25" spans="1:26" x14ac:dyDescent="0.25">
      <c r="A25" s="1" t="s">
        <v>24</v>
      </c>
      <c r="B25" s="1" t="s">
        <v>8</v>
      </c>
      <c r="C25" s="1" t="s">
        <v>9</v>
      </c>
      <c r="D25" s="1" t="s">
        <v>16</v>
      </c>
      <c r="E25" s="1" t="s">
        <v>17</v>
      </c>
      <c r="F25" s="1" t="s">
        <v>12</v>
      </c>
      <c r="G25" s="1"/>
      <c r="H25" s="1" t="s">
        <v>13</v>
      </c>
      <c r="I25" s="1">
        <v>248</v>
      </c>
      <c r="J25" s="1">
        <v>249</v>
      </c>
      <c r="K25" s="1">
        <v>241</v>
      </c>
      <c r="L25" s="1">
        <v>227</v>
      </c>
      <c r="M25" s="1">
        <v>227</v>
      </c>
      <c r="N25" s="1">
        <v>230</v>
      </c>
      <c r="O25" s="1">
        <v>227</v>
      </c>
      <c r="P25" s="1">
        <v>224</v>
      </c>
      <c r="Q25" s="1">
        <v>224</v>
      </c>
      <c r="R25" s="1">
        <v>221</v>
      </c>
      <c r="S25" s="1">
        <v>226</v>
      </c>
      <c r="T25" s="1">
        <v>244</v>
      </c>
      <c r="U25" s="1">
        <v>241</v>
      </c>
      <c r="V25" s="1">
        <v>248</v>
      </c>
      <c r="W25" s="1">
        <v>254</v>
      </c>
      <c r="X25" s="1">
        <v>277</v>
      </c>
      <c r="Y25" s="1">
        <v>271</v>
      </c>
      <c r="Z25" s="1">
        <v>263</v>
      </c>
    </row>
    <row r="26" spans="1:26" x14ac:dyDescent="0.25">
      <c r="A26" s="1" t="s">
        <v>25</v>
      </c>
      <c r="B26" s="1" t="s">
        <v>8</v>
      </c>
      <c r="C26" s="1" t="s">
        <v>9</v>
      </c>
      <c r="D26" s="1" t="s">
        <v>10</v>
      </c>
      <c r="E26" s="1" t="s">
        <v>11</v>
      </c>
      <c r="F26" s="1" t="s">
        <v>12</v>
      </c>
      <c r="G26" s="1"/>
      <c r="H26" s="1">
        <v>193</v>
      </c>
      <c r="I26" s="1">
        <v>194</v>
      </c>
      <c r="J26" s="1">
        <v>194</v>
      </c>
      <c r="K26" s="1">
        <v>186</v>
      </c>
      <c r="L26" s="1">
        <v>175</v>
      </c>
      <c r="M26" s="1">
        <v>167</v>
      </c>
      <c r="N26" s="1">
        <v>163</v>
      </c>
      <c r="O26" s="1">
        <v>158</v>
      </c>
      <c r="P26" s="1">
        <v>151</v>
      </c>
      <c r="Q26" s="1">
        <v>150</v>
      </c>
      <c r="R26" s="1">
        <v>132</v>
      </c>
      <c r="S26" s="1">
        <v>125</v>
      </c>
      <c r="T26" s="1">
        <v>125</v>
      </c>
      <c r="U26" s="1">
        <v>125</v>
      </c>
      <c r="V26" s="1">
        <v>130</v>
      </c>
      <c r="W26" s="1">
        <v>128</v>
      </c>
      <c r="X26" s="1">
        <v>131</v>
      </c>
      <c r="Y26" s="1">
        <v>138</v>
      </c>
      <c r="Z26" s="1">
        <v>141</v>
      </c>
    </row>
    <row r="27" spans="1:26" x14ac:dyDescent="0.25">
      <c r="A27" s="1" t="s">
        <v>25</v>
      </c>
      <c r="B27" s="1" t="s">
        <v>8</v>
      </c>
      <c r="C27" s="1" t="s">
        <v>9</v>
      </c>
      <c r="D27" s="1" t="s">
        <v>14</v>
      </c>
      <c r="E27" s="1" t="s">
        <v>15</v>
      </c>
      <c r="F27" s="1" t="s">
        <v>12</v>
      </c>
      <c r="G27" s="1"/>
      <c r="H27" s="1">
        <v>0</v>
      </c>
      <c r="I27" s="1">
        <v>4</v>
      </c>
      <c r="J27" s="1">
        <v>4</v>
      </c>
      <c r="K27" s="1">
        <v>4</v>
      </c>
      <c r="L27" s="1">
        <v>4</v>
      </c>
      <c r="M27" s="1">
        <v>5</v>
      </c>
      <c r="N27" s="1">
        <v>6</v>
      </c>
      <c r="O27" s="1">
        <v>2</v>
      </c>
      <c r="P27" s="1">
        <v>2</v>
      </c>
      <c r="Q27" s="1">
        <v>4</v>
      </c>
      <c r="R27" s="1">
        <v>4</v>
      </c>
      <c r="S27" s="1">
        <v>4</v>
      </c>
      <c r="T27" s="1">
        <v>5</v>
      </c>
      <c r="U27" s="1">
        <v>5</v>
      </c>
      <c r="V27" s="1">
        <v>5</v>
      </c>
      <c r="W27" s="1">
        <v>5</v>
      </c>
      <c r="X27" s="1">
        <v>5</v>
      </c>
      <c r="Y27" s="1">
        <v>5</v>
      </c>
      <c r="Z27" s="1">
        <v>6</v>
      </c>
    </row>
    <row r="28" spans="1:26" x14ac:dyDescent="0.25">
      <c r="A28" s="1" t="s">
        <v>25</v>
      </c>
      <c r="B28" s="1" t="s">
        <v>8</v>
      </c>
      <c r="C28" s="1" t="s">
        <v>9</v>
      </c>
      <c r="D28" s="1" t="s">
        <v>16</v>
      </c>
      <c r="E28" s="1" t="s">
        <v>17</v>
      </c>
      <c r="F28" s="1" t="s">
        <v>12</v>
      </c>
      <c r="G28" s="1"/>
      <c r="H28" s="1">
        <v>193</v>
      </c>
      <c r="I28" s="1">
        <v>198</v>
      </c>
      <c r="J28" s="1">
        <v>195</v>
      </c>
      <c r="K28" s="1">
        <v>190</v>
      </c>
      <c r="L28" s="1">
        <v>179</v>
      </c>
      <c r="M28" s="1">
        <v>172</v>
      </c>
      <c r="N28" s="1">
        <v>169</v>
      </c>
      <c r="O28" s="1">
        <v>160</v>
      </c>
      <c r="P28" s="1">
        <v>153</v>
      </c>
      <c r="Q28" s="1">
        <v>154</v>
      </c>
      <c r="R28" s="1">
        <v>136</v>
      </c>
      <c r="S28" s="1">
        <v>129</v>
      </c>
      <c r="T28" s="1">
        <v>130</v>
      </c>
      <c r="U28" s="1">
        <v>130</v>
      </c>
      <c r="V28" s="1">
        <v>135</v>
      </c>
      <c r="W28" s="1">
        <v>133</v>
      </c>
      <c r="X28" s="1">
        <v>136</v>
      </c>
      <c r="Y28" s="1">
        <v>143</v>
      </c>
      <c r="Z28" s="1">
        <v>147</v>
      </c>
    </row>
    <row r="29" spans="1:26" x14ac:dyDescent="0.25">
      <c r="A29" s="1" t="s">
        <v>26</v>
      </c>
      <c r="B29" s="1" t="s">
        <v>8</v>
      </c>
      <c r="C29" s="1" t="s">
        <v>9</v>
      </c>
      <c r="D29" s="1" t="s">
        <v>10</v>
      </c>
      <c r="E29" s="1" t="s">
        <v>11</v>
      </c>
      <c r="F29" s="1" t="s">
        <v>12</v>
      </c>
      <c r="G29" s="1"/>
      <c r="H29" s="1">
        <v>5167</v>
      </c>
      <c r="I29" s="1">
        <v>4987</v>
      </c>
      <c r="J29" s="1">
        <v>4572</v>
      </c>
      <c r="K29" s="1">
        <v>4400</v>
      </c>
      <c r="L29" s="1">
        <v>4239</v>
      </c>
      <c r="M29" s="1">
        <v>3681</v>
      </c>
      <c r="N29" s="1">
        <v>3268</v>
      </c>
      <c r="O29" s="1">
        <v>2951</v>
      </c>
      <c r="P29" s="1">
        <v>2889</v>
      </c>
      <c r="Q29" s="1">
        <v>2832</v>
      </c>
      <c r="R29" s="1">
        <v>2812</v>
      </c>
      <c r="S29" s="1">
        <v>2762</v>
      </c>
      <c r="T29" s="1">
        <v>2727</v>
      </c>
      <c r="U29" s="1">
        <v>2569</v>
      </c>
      <c r="V29" s="1">
        <v>2480</v>
      </c>
      <c r="W29" s="1">
        <v>2383</v>
      </c>
      <c r="X29" s="1">
        <v>2287</v>
      </c>
      <c r="Y29" s="1">
        <v>2328</v>
      </c>
      <c r="Z29" s="1">
        <v>2430</v>
      </c>
    </row>
    <row r="30" spans="1:26" x14ac:dyDescent="0.25">
      <c r="A30" s="1" t="s">
        <v>26</v>
      </c>
      <c r="B30" s="1" t="s">
        <v>8</v>
      </c>
      <c r="C30" s="1" t="s">
        <v>9</v>
      </c>
      <c r="D30" s="1" t="s">
        <v>14</v>
      </c>
      <c r="E30" s="1" t="s">
        <v>15</v>
      </c>
      <c r="F30" s="1" t="s">
        <v>12</v>
      </c>
      <c r="G30" s="1"/>
      <c r="H30" s="1">
        <v>389</v>
      </c>
      <c r="I30" s="1">
        <v>500</v>
      </c>
      <c r="J30" s="1">
        <v>438</v>
      </c>
      <c r="K30" s="1">
        <v>429</v>
      </c>
      <c r="L30" s="1">
        <v>487</v>
      </c>
      <c r="M30" s="1">
        <v>447</v>
      </c>
      <c r="N30" s="1">
        <v>381</v>
      </c>
      <c r="O30" s="1">
        <v>343</v>
      </c>
      <c r="P30" s="1">
        <v>340</v>
      </c>
      <c r="Q30" s="1">
        <v>332</v>
      </c>
      <c r="R30" s="1">
        <v>321</v>
      </c>
      <c r="S30" s="1">
        <v>307</v>
      </c>
      <c r="T30" s="1">
        <v>296</v>
      </c>
      <c r="U30" s="1">
        <v>283</v>
      </c>
      <c r="V30" s="1">
        <v>298</v>
      </c>
      <c r="W30" s="1">
        <v>297</v>
      </c>
      <c r="X30" s="1">
        <v>290</v>
      </c>
      <c r="Y30" s="1">
        <v>309</v>
      </c>
      <c r="Z30" s="1">
        <v>352</v>
      </c>
    </row>
    <row r="31" spans="1:26" x14ac:dyDescent="0.25">
      <c r="A31" s="1" t="s">
        <v>26</v>
      </c>
      <c r="B31" s="1" t="s">
        <v>8</v>
      </c>
      <c r="C31" s="1" t="s">
        <v>9</v>
      </c>
      <c r="D31" s="1" t="s">
        <v>16</v>
      </c>
      <c r="E31" s="1" t="s">
        <v>17</v>
      </c>
      <c r="F31" s="1" t="s">
        <v>12</v>
      </c>
      <c r="G31" s="1"/>
      <c r="H31" s="1">
        <v>5556</v>
      </c>
      <c r="I31" s="1">
        <v>5487</v>
      </c>
      <c r="J31" s="1">
        <v>5010</v>
      </c>
      <c r="K31" s="1">
        <v>4829</v>
      </c>
      <c r="L31" s="1">
        <v>4726</v>
      </c>
      <c r="M31" s="1">
        <v>4128</v>
      </c>
      <c r="N31" s="1">
        <v>3649</v>
      </c>
      <c r="O31" s="1">
        <v>3294</v>
      </c>
      <c r="P31" s="1">
        <v>3229</v>
      </c>
      <c r="Q31" s="1">
        <v>3164</v>
      </c>
      <c r="R31" s="1">
        <v>3133</v>
      </c>
      <c r="S31" s="1">
        <v>3069</v>
      </c>
      <c r="T31" s="1">
        <v>3023</v>
      </c>
      <c r="U31" s="1">
        <v>2852</v>
      </c>
      <c r="V31" s="1">
        <v>2778</v>
      </c>
      <c r="W31" s="1">
        <v>2680</v>
      </c>
      <c r="X31" s="1">
        <v>2577</v>
      </c>
      <c r="Y31" s="1">
        <v>2637</v>
      </c>
      <c r="Z31" s="1">
        <v>2782</v>
      </c>
    </row>
    <row r="32" spans="1:26" x14ac:dyDescent="0.25">
      <c r="A32" s="1" t="s">
        <v>27</v>
      </c>
      <c r="B32" s="1" t="s">
        <v>8</v>
      </c>
      <c r="C32" s="1" t="s">
        <v>9</v>
      </c>
      <c r="D32" s="1" t="s">
        <v>10</v>
      </c>
      <c r="E32" s="1" t="s">
        <v>11</v>
      </c>
      <c r="F32" s="1" t="s">
        <v>12</v>
      </c>
      <c r="G32" s="1"/>
      <c r="H32" s="1">
        <v>2172</v>
      </c>
      <c r="I32" s="1">
        <v>2271</v>
      </c>
      <c r="J32" s="1">
        <v>2278</v>
      </c>
      <c r="K32" s="1">
        <v>2187</v>
      </c>
      <c r="L32" s="1">
        <v>2035</v>
      </c>
      <c r="M32" s="1">
        <v>1939</v>
      </c>
      <c r="N32" s="1">
        <v>1894</v>
      </c>
      <c r="O32" s="1">
        <v>1842</v>
      </c>
      <c r="P32" s="1">
        <v>1834</v>
      </c>
      <c r="Q32" s="1">
        <v>1818</v>
      </c>
      <c r="R32" s="1">
        <v>1829</v>
      </c>
      <c r="S32" s="1">
        <v>1852</v>
      </c>
      <c r="T32" s="1">
        <v>1548</v>
      </c>
      <c r="U32" s="1">
        <v>1832</v>
      </c>
      <c r="V32" s="1">
        <v>1799</v>
      </c>
      <c r="W32" s="1">
        <v>1788</v>
      </c>
      <c r="X32" s="1">
        <v>1815</v>
      </c>
      <c r="Y32" s="1">
        <v>1852</v>
      </c>
      <c r="Z32" s="1">
        <v>1939</v>
      </c>
    </row>
    <row r="33" spans="1:26" x14ac:dyDescent="0.25">
      <c r="A33" s="1" t="s">
        <v>27</v>
      </c>
      <c r="B33" s="1" t="s">
        <v>8</v>
      </c>
      <c r="C33" s="1" t="s">
        <v>9</v>
      </c>
      <c r="D33" s="1" t="s">
        <v>14</v>
      </c>
      <c r="E33" s="1" t="s">
        <v>15</v>
      </c>
      <c r="F33" s="1" t="s">
        <v>12</v>
      </c>
      <c r="G33" s="1"/>
      <c r="H33" s="1">
        <v>304</v>
      </c>
      <c r="I33" s="1">
        <v>355</v>
      </c>
      <c r="J33" s="1">
        <v>391</v>
      </c>
      <c r="K33" s="1">
        <v>405</v>
      </c>
      <c r="L33" s="1">
        <v>433</v>
      </c>
      <c r="M33" s="1">
        <v>461</v>
      </c>
      <c r="N33" s="1">
        <v>472</v>
      </c>
      <c r="O33" s="1">
        <v>466</v>
      </c>
      <c r="P33" s="1">
        <v>459</v>
      </c>
      <c r="Q33" s="1">
        <v>452</v>
      </c>
      <c r="R33" s="1">
        <v>451</v>
      </c>
      <c r="S33" s="1">
        <v>421</v>
      </c>
      <c r="T33" s="1">
        <v>415</v>
      </c>
      <c r="U33" s="1">
        <v>495</v>
      </c>
      <c r="V33" s="1">
        <v>518</v>
      </c>
      <c r="W33" s="1">
        <v>520</v>
      </c>
      <c r="X33" s="1">
        <v>524</v>
      </c>
      <c r="Y33" s="1">
        <v>519</v>
      </c>
      <c r="Z33" s="1">
        <v>527</v>
      </c>
    </row>
    <row r="34" spans="1:26" x14ac:dyDescent="0.25">
      <c r="A34" s="1" t="s">
        <v>27</v>
      </c>
      <c r="B34" s="1" t="s">
        <v>8</v>
      </c>
      <c r="C34" s="1" t="s">
        <v>9</v>
      </c>
      <c r="D34" s="1" t="s">
        <v>16</v>
      </c>
      <c r="E34" s="1" t="s">
        <v>17</v>
      </c>
      <c r="F34" s="1" t="s">
        <v>12</v>
      </c>
      <c r="G34" s="1"/>
      <c r="H34" s="1">
        <v>2476</v>
      </c>
      <c r="I34" s="1">
        <v>2626</v>
      </c>
      <c r="J34" s="1">
        <v>2669</v>
      </c>
      <c r="K34" s="1">
        <v>2592</v>
      </c>
      <c r="L34" s="1">
        <v>2468</v>
      </c>
      <c r="M34" s="1">
        <v>2400</v>
      </c>
      <c r="N34" s="1">
        <v>2366</v>
      </c>
      <c r="O34" s="1">
        <v>2308</v>
      </c>
      <c r="P34" s="1">
        <v>2293</v>
      </c>
      <c r="Q34" s="1">
        <v>2270</v>
      </c>
      <c r="R34" s="1">
        <v>2280</v>
      </c>
      <c r="S34" s="1">
        <v>2273</v>
      </c>
      <c r="T34" s="1">
        <v>1963</v>
      </c>
      <c r="U34" s="1">
        <v>2327</v>
      </c>
      <c r="V34" s="1">
        <v>2317</v>
      </c>
      <c r="W34" s="1">
        <v>2308</v>
      </c>
      <c r="X34" s="1">
        <v>2339</v>
      </c>
      <c r="Y34" s="1">
        <v>2371</v>
      </c>
      <c r="Z34" s="1">
        <v>2466</v>
      </c>
    </row>
    <row r="35" spans="1:26" x14ac:dyDescent="0.25">
      <c r="A35" s="1" t="s">
        <v>28</v>
      </c>
      <c r="B35" s="1" t="s">
        <v>8</v>
      </c>
      <c r="C35" s="1" t="s">
        <v>9</v>
      </c>
      <c r="D35" s="1" t="s">
        <v>10</v>
      </c>
      <c r="E35" s="1" t="s">
        <v>11</v>
      </c>
      <c r="F35" s="1" t="s">
        <v>12</v>
      </c>
      <c r="G35" s="1"/>
      <c r="H35" s="1">
        <v>572</v>
      </c>
      <c r="I35" s="1">
        <v>572</v>
      </c>
      <c r="J35" s="1">
        <v>582</v>
      </c>
      <c r="K35" s="1">
        <v>513</v>
      </c>
      <c r="L35" s="1">
        <v>501</v>
      </c>
      <c r="M35" s="1">
        <v>0</v>
      </c>
      <c r="N35" s="1">
        <v>0</v>
      </c>
      <c r="O35" s="1" t="s">
        <v>13</v>
      </c>
      <c r="P35" s="1" t="s">
        <v>13</v>
      </c>
      <c r="Q35" s="1" t="s">
        <v>13</v>
      </c>
      <c r="R35" s="1" t="s">
        <v>13</v>
      </c>
      <c r="S35" s="1" t="s">
        <v>13</v>
      </c>
      <c r="T35" s="1" t="s">
        <v>13</v>
      </c>
      <c r="U35" s="1" t="s">
        <v>13</v>
      </c>
      <c r="V35" s="1" t="s">
        <v>13</v>
      </c>
      <c r="W35" s="1" t="s">
        <v>13</v>
      </c>
      <c r="X35" s="1" t="s">
        <v>13</v>
      </c>
      <c r="Y35" s="1" t="s">
        <v>13</v>
      </c>
      <c r="Z35" s="1" t="s">
        <v>13</v>
      </c>
    </row>
    <row r="36" spans="1:26" x14ac:dyDescent="0.25">
      <c r="A36" s="1" t="s">
        <v>28</v>
      </c>
      <c r="B36" s="1" t="s">
        <v>8</v>
      </c>
      <c r="C36" s="1" t="s">
        <v>9</v>
      </c>
      <c r="D36" s="1" t="s">
        <v>14</v>
      </c>
      <c r="E36" s="1" t="s">
        <v>15</v>
      </c>
      <c r="F36" s="1" t="s">
        <v>12</v>
      </c>
      <c r="G36" s="1"/>
      <c r="H36" s="1">
        <v>1</v>
      </c>
      <c r="I36" s="1">
        <v>1</v>
      </c>
      <c r="J36" s="1">
        <v>1</v>
      </c>
      <c r="K36" s="1">
        <v>1</v>
      </c>
      <c r="L36" s="1">
        <v>1</v>
      </c>
      <c r="M36" s="1">
        <v>0</v>
      </c>
      <c r="N36" s="1">
        <v>0</v>
      </c>
      <c r="O36" s="1" t="s">
        <v>13</v>
      </c>
      <c r="P36" s="1" t="s">
        <v>13</v>
      </c>
      <c r="Q36" s="1" t="s">
        <v>13</v>
      </c>
      <c r="R36" s="1" t="s">
        <v>13</v>
      </c>
      <c r="S36" s="1" t="s">
        <v>13</v>
      </c>
      <c r="T36" s="1" t="s">
        <v>13</v>
      </c>
      <c r="U36" s="1" t="s">
        <v>13</v>
      </c>
      <c r="V36" s="1" t="s">
        <v>13</v>
      </c>
      <c r="W36" s="1" t="s">
        <v>13</v>
      </c>
      <c r="X36" s="1" t="s">
        <v>13</v>
      </c>
      <c r="Y36" s="1" t="s">
        <v>13</v>
      </c>
      <c r="Z36" s="1" t="s">
        <v>13</v>
      </c>
    </row>
    <row r="37" spans="1:26" x14ac:dyDescent="0.25">
      <c r="A37" s="1" t="s">
        <v>28</v>
      </c>
      <c r="B37" s="1" t="s">
        <v>8</v>
      </c>
      <c r="C37" s="1" t="s">
        <v>9</v>
      </c>
      <c r="D37" s="1" t="s">
        <v>16</v>
      </c>
      <c r="E37" s="1" t="s">
        <v>17</v>
      </c>
      <c r="F37" s="1" t="s">
        <v>12</v>
      </c>
      <c r="G37" s="1"/>
      <c r="H37" s="1" t="s">
        <v>13</v>
      </c>
      <c r="I37" s="1" t="s">
        <v>13</v>
      </c>
      <c r="J37" s="1" t="s">
        <v>13</v>
      </c>
      <c r="K37" s="1" t="s">
        <v>13</v>
      </c>
      <c r="L37" s="1" t="s">
        <v>13</v>
      </c>
      <c r="M37" s="1" t="s">
        <v>13</v>
      </c>
      <c r="N37" s="1" t="s">
        <v>13</v>
      </c>
      <c r="O37" s="1" t="s">
        <v>13</v>
      </c>
      <c r="P37" s="1" t="s">
        <v>13</v>
      </c>
      <c r="Q37" s="1" t="s">
        <v>13</v>
      </c>
      <c r="R37" s="1" t="s">
        <v>13</v>
      </c>
      <c r="S37" s="1" t="s">
        <v>13</v>
      </c>
      <c r="T37" s="1" t="s">
        <v>13</v>
      </c>
      <c r="U37" s="1" t="s">
        <v>13</v>
      </c>
      <c r="V37" s="1" t="s">
        <v>13</v>
      </c>
      <c r="W37" s="1" t="s">
        <v>13</v>
      </c>
      <c r="X37" s="1" t="s">
        <v>13</v>
      </c>
      <c r="Y37" s="1" t="s">
        <v>13</v>
      </c>
      <c r="Z37" s="1" t="s">
        <v>13</v>
      </c>
    </row>
    <row r="38" spans="1:26" x14ac:dyDescent="0.25">
      <c r="A38" s="1" t="s">
        <v>29</v>
      </c>
      <c r="B38" s="1" t="s">
        <v>8</v>
      </c>
      <c r="C38" s="1" t="s">
        <v>9</v>
      </c>
      <c r="D38" s="1" t="s">
        <v>10</v>
      </c>
      <c r="E38" s="1" t="s">
        <v>11</v>
      </c>
      <c r="F38" s="1" t="s">
        <v>12</v>
      </c>
      <c r="G38" s="1"/>
      <c r="H38" s="1">
        <v>290</v>
      </c>
      <c r="I38" s="1">
        <v>294</v>
      </c>
      <c r="J38" s="1">
        <v>287</v>
      </c>
      <c r="K38" s="1">
        <v>282</v>
      </c>
      <c r="L38" s="1">
        <v>260</v>
      </c>
      <c r="M38" s="1">
        <v>249</v>
      </c>
      <c r="N38" s="1">
        <v>245</v>
      </c>
      <c r="O38" s="1">
        <v>239</v>
      </c>
      <c r="P38" s="1">
        <v>239</v>
      </c>
      <c r="Q38" s="1">
        <v>245</v>
      </c>
      <c r="R38" s="1">
        <v>244</v>
      </c>
      <c r="S38" s="1">
        <v>238</v>
      </c>
      <c r="T38" s="1">
        <v>235</v>
      </c>
      <c r="U38" s="1">
        <v>232</v>
      </c>
      <c r="V38" s="1">
        <v>227</v>
      </c>
      <c r="W38" s="1">
        <v>229</v>
      </c>
      <c r="X38" s="1">
        <v>225</v>
      </c>
      <c r="Y38" s="1">
        <v>227</v>
      </c>
      <c r="Z38" s="1">
        <v>230</v>
      </c>
    </row>
    <row r="39" spans="1:26" x14ac:dyDescent="0.25">
      <c r="A39" s="1" t="s">
        <v>29</v>
      </c>
      <c r="B39" s="1" t="s">
        <v>8</v>
      </c>
      <c r="C39" s="1" t="s">
        <v>9</v>
      </c>
      <c r="D39" s="1" t="s">
        <v>14</v>
      </c>
      <c r="E39" s="1" t="s">
        <v>15</v>
      </c>
      <c r="F39" s="1" t="s">
        <v>12</v>
      </c>
      <c r="G39" s="1"/>
      <c r="H39" s="1">
        <v>0</v>
      </c>
      <c r="I39" s="1">
        <v>0</v>
      </c>
      <c r="J39" s="1">
        <v>0</v>
      </c>
      <c r="K39" s="1">
        <v>0</v>
      </c>
      <c r="L39" s="1">
        <v>0</v>
      </c>
      <c r="M39" s="1">
        <v>1</v>
      </c>
      <c r="N39" s="1">
        <v>1</v>
      </c>
      <c r="O39" s="1">
        <v>1</v>
      </c>
      <c r="P39" s="1">
        <v>1</v>
      </c>
      <c r="Q39" s="1">
        <v>1</v>
      </c>
      <c r="R39" s="1">
        <v>2</v>
      </c>
      <c r="S39" s="1">
        <v>3</v>
      </c>
      <c r="T39" s="1">
        <v>3</v>
      </c>
      <c r="U39" s="1">
        <v>4</v>
      </c>
      <c r="V39" s="1">
        <v>4</v>
      </c>
      <c r="W39" s="1">
        <v>4</v>
      </c>
      <c r="X39" s="1">
        <v>20</v>
      </c>
      <c r="Y39" s="1">
        <v>79</v>
      </c>
      <c r="Z39" s="1">
        <v>77</v>
      </c>
    </row>
    <row r="40" spans="1:26" x14ac:dyDescent="0.25">
      <c r="A40" s="1" t="s">
        <v>29</v>
      </c>
      <c r="B40" s="1" t="s">
        <v>8</v>
      </c>
      <c r="C40" s="1" t="s">
        <v>9</v>
      </c>
      <c r="D40" s="1" t="s">
        <v>16</v>
      </c>
      <c r="E40" s="1" t="s">
        <v>17</v>
      </c>
      <c r="F40" s="1" t="s">
        <v>12</v>
      </c>
      <c r="G40" s="1"/>
      <c r="H40" s="1">
        <v>290</v>
      </c>
      <c r="I40" s="1">
        <v>294</v>
      </c>
      <c r="J40" s="1">
        <v>287</v>
      </c>
      <c r="K40" s="1">
        <v>282</v>
      </c>
      <c r="L40" s="1">
        <v>260</v>
      </c>
      <c r="M40" s="1">
        <v>250</v>
      </c>
      <c r="N40" s="1">
        <v>246</v>
      </c>
      <c r="O40" s="1">
        <v>240</v>
      </c>
      <c r="P40" s="1">
        <v>240</v>
      </c>
      <c r="Q40" s="1">
        <v>246</v>
      </c>
      <c r="R40" s="1">
        <v>246</v>
      </c>
      <c r="S40" s="1">
        <v>241</v>
      </c>
      <c r="T40" s="1">
        <v>238</v>
      </c>
      <c r="U40" s="1">
        <v>236</v>
      </c>
      <c r="V40" s="1">
        <v>231</v>
      </c>
      <c r="W40" s="1">
        <v>233</v>
      </c>
      <c r="X40" s="1">
        <v>245</v>
      </c>
      <c r="Y40" s="1">
        <v>306</v>
      </c>
      <c r="Z40" s="1">
        <v>307</v>
      </c>
    </row>
    <row r="41" spans="1:26" x14ac:dyDescent="0.25">
      <c r="A41" s="1" t="s">
        <v>30</v>
      </c>
      <c r="B41" s="1" t="s">
        <v>8</v>
      </c>
      <c r="C41" s="1" t="s">
        <v>9</v>
      </c>
      <c r="D41" s="1" t="s">
        <v>10</v>
      </c>
      <c r="E41" s="1" t="s">
        <v>11</v>
      </c>
      <c r="F41" s="1" t="s">
        <v>12</v>
      </c>
      <c r="G41" s="1"/>
      <c r="H41" s="1">
        <v>1265</v>
      </c>
      <c r="I41" s="1">
        <v>1362</v>
      </c>
      <c r="J41" s="1">
        <v>1383</v>
      </c>
      <c r="K41" s="1">
        <v>1410</v>
      </c>
      <c r="L41" s="1">
        <v>1379</v>
      </c>
      <c r="M41" s="1">
        <v>1278</v>
      </c>
      <c r="N41" s="1">
        <v>1270</v>
      </c>
      <c r="O41" s="1">
        <v>3578</v>
      </c>
      <c r="P41" s="1">
        <v>3597</v>
      </c>
      <c r="Q41" s="1">
        <v>3719</v>
      </c>
      <c r="R41" s="1">
        <v>3790</v>
      </c>
      <c r="S41" s="1">
        <v>3881</v>
      </c>
      <c r="T41" s="1">
        <v>3755</v>
      </c>
      <c r="U41" s="1">
        <v>3624</v>
      </c>
      <c r="V41" s="1">
        <v>3654</v>
      </c>
      <c r="W41" s="1">
        <v>3845</v>
      </c>
      <c r="X41" s="1">
        <v>3874</v>
      </c>
      <c r="Y41" s="1">
        <v>3810</v>
      </c>
      <c r="Z41" s="1">
        <v>3691</v>
      </c>
    </row>
    <row r="42" spans="1:26" x14ac:dyDescent="0.25">
      <c r="A42" s="1" t="s">
        <v>30</v>
      </c>
      <c r="B42" s="1" t="s">
        <v>8</v>
      </c>
      <c r="C42" s="1" t="s">
        <v>9</v>
      </c>
      <c r="D42" s="1" t="s">
        <v>14</v>
      </c>
      <c r="E42" s="1" t="s">
        <v>15</v>
      </c>
      <c r="F42" s="1" t="s">
        <v>12</v>
      </c>
      <c r="G42" s="1"/>
      <c r="H42" s="1">
        <v>58</v>
      </c>
      <c r="I42" s="1">
        <v>58</v>
      </c>
      <c r="J42" s="1">
        <v>50</v>
      </c>
      <c r="K42" s="1">
        <v>46</v>
      </c>
      <c r="L42" s="1">
        <v>42</v>
      </c>
      <c r="M42" s="1">
        <v>38</v>
      </c>
      <c r="N42" s="1">
        <v>34</v>
      </c>
      <c r="O42" s="1">
        <v>38</v>
      </c>
      <c r="P42" s="1">
        <v>33</v>
      </c>
      <c r="Q42" s="1">
        <v>39</v>
      </c>
      <c r="R42" s="1">
        <v>52</v>
      </c>
      <c r="S42" s="1">
        <v>70</v>
      </c>
      <c r="T42" s="1">
        <v>86</v>
      </c>
      <c r="U42" s="1">
        <v>76</v>
      </c>
      <c r="V42" s="1">
        <v>87</v>
      </c>
      <c r="W42" s="1">
        <v>100</v>
      </c>
      <c r="X42" s="1">
        <v>96</v>
      </c>
      <c r="Y42" s="1">
        <v>76</v>
      </c>
      <c r="Z42" s="1">
        <v>70</v>
      </c>
    </row>
    <row r="43" spans="1:26" x14ac:dyDescent="0.25">
      <c r="A43" s="1" t="s">
        <v>30</v>
      </c>
      <c r="B43" s="1" t="s">
        <v>8</v>
      </c>
      <c r="C43" s="1" t="s">
        <v>9</v>
      </c>
      <c r="D43" s="1" t="s">
        <v>16</v>
      </c>
      <c r="E43" s="1" t="s">
        <v>17</v>
      </c>
      <c r="F43" s="1" t="s">
        <v>12</v>
      </c>
      <c r="G43" s="1"/>
      <c r="H43" s="1">
        <v>1323</v>
      </c>
      <c r="I43" s="1">
        <v>1420</v>
      </c>
      <c r="J43" s="1">
        <v>1433</v>
      </c>
      <c r="K43" s="1">
        <v>1456</v>
      </c>
      <c r="L43" s="1">
        <v>1421</v>
      </c>
      <c r="M43" s="1">
        <v>1316</v>
      </c>
      <c r="N43" s="1">
        <v>1304</v>
      </c>
      <c r="O43" s="1">
        <v>3616</v>
      </c>
      <c r="P43" s="1">
        <v>3630</v>
      </c>
      <c r="Q43" s="1">
        <v>3758</v>
      </c>
      <c r="R43" s="1">
        <v>3842</v>
      </c>
      <c r="S43" s="1">
        <v>3951</v>
      </c>
      <c r="T43" s="1">
        <v>3841</v>
      </c>
      <c r="U43" s="1">
        <v>3700</v>
      </c>
      <c r="V43" s="1">
        <v>3741</v>
      </c>
      <c r="W43" s="1">
        <v>3945</v>
      </c>
      <c r="X43" s="1">
        <v>3970</v>
      </c>
      <c r="Y43" s="1">
        <v>3886</v>
      </c>
      <c r="Z43" s="1">
        <v>3761</v>
      </c>
    </row>
    <row r="47" spans="1:26" x14ac:dyDescent="0.25">
      <c r="A47" s="1" t="s">
        <v>31</v>
      </c>
      <c r="B47" s="1"/>
      <c r="C47" s="1"/>
      <c r="D47" s="1"/>
      <c r="E47" s="1"/>
      <c r="F47" s="1"/>
      <c r="G47" s="1"/>
      <c r="H47" s="1"/>
      <c r="I47" s="1"/>
      <c r="J47" s="1"/>
      <c r="K47" s="1"/>
      <c r="L47" s="1"/>
      <c r="M47" s="1"/>
      <c r="N47" s="1"/>
      <c r="O47" s="1"/>
      <c r="P47" s="1"/>
      <c r="Q47" s="1"/>
      <c r="R47" s="1"/>
      <c r="S47" s="1"/>
      <c r="T47" s="1"/>
      <c r="U47" s="1"/>
      <c r="V47" s="1"/>
      <c r="W47" s="1"/>
      <c r="X47" s="1"/>
      <c r="Y47" s="1"/>
      <c r="Z47" s="1"/>
    </row>
    <row r="49" spans="1:1" x14ac:dyDescent="0.25">
      <c r="A49" s="1" t="s">
        <v>32</v>
      </c>
    </row>
    <row r="50" spans="1:1" x14ac:dyDescent="0.25">
      <c r="A50" s="1" t="s">
        <v>33</v>
      </c>
    </row>
    <row r="51" spans="1:1" x14ac:dyDescent="0.25">
      <c r="A51" s="1" t="s">
        <v>34</v>
      </c>
    </row>
    <row r="52" spans="1:1" x14ac:dyDescent="0.25">
      <c r="A52" s="1" t="s">
        <v>35</v>
      </c>
    </row>
    <row r="53" spans="1:1" x14ac:dyDescent="0.25">
      <c r="A53" s="1" t="s">
        <v>36</v>
      </c>
    </row>
    <row r="54" spans="1:1" x14ac:dyDescent="0.25">
      <c r="A54" s="1" t="s">
        <v>37</v>
      </c>
    </row>
    <row r="55" spans="1:1" x14ac:dyDescent="0.25">
      <c r="A55" s="1" t="s">
        <v>38</v>
      </c>
    </row>
    <row r="57" spans="1:1" x14ac:dyDescent="0.25">
      <c r="A57" s="1" t="s">
        <v>39</v>
      </c>
    </row>
    <row r="58" spans="1:1" x14ac:dyDescent="0.25">
      <c r="A58" s="1" t="s">
        <v>40</v>
      </c>
    </row>
    <row r="60" spans="1:1" x14ac:dyDescent="0.25">
      <c r="A60" s="1"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selection sqref="A1:XFD1048576"/>
    </sheetView>
  </sheetViews>
  <sheetFormatPr baseColWidth="10" defaultRowHeight="15" x14ac:dyDescent="0.25"/>
  <sheetData>
    <row r="1" spans="1:26" x14ac:dyDescent="0.25">
      <c r="A1" s="2" t="s">
        <v>0</v>
      </c>
      <c r="B1" s="2" t="s">
        <v>1</v>
      </c>
      <c r="C1" s="2" t="s">
        <v>2</v>
      </c>
      <c r="D1" s="2" t="s">
        <v>3</v>
      </c>
      <c r="E1" s="2" t="s">
        <v>4</v>
      </c>
      <c r="F1" s="2" t="s">
        <v>5</v>
      </c>
      <c r="G1" s="2" t="s">
        <v>6</v>
      </c>
      <c r="H1" s="2">
        <v>1996</v>
      </c>
      <c r="I1" s="2">
        <v>1997</v>
      </c>
      <c r="J1" s="2">
        <v>1998</v>
      </c>
      <c r="K1" s="2">
        <v>1999</v>
      </c>
      <c r="L1" s="2">
        <v>2000</v>
      </c>
      <c r="M1" s="2">
        <v>2001</v>
      </c>
      <c r="N1" s="2">
        <v>2002</v>
      </c>
      <c r="O1" s="2">
        <v>2003</v>
      </c>
      <c r="P1" s="2">
        <v>2004</v>
      </c>
      <c r="Q1" s="2">
        <v>2005</v>
      </c>
      <c r="R1" s="2">
        <v>2006</v>
      </c>
      <c r="S1" s="2">
        <v>2007</v>
      </c>
      <c r="T1" s="2">
        <v>2008</v>
      </c>
      <c r="U1" s="2">
        <v>2009</v>
      </c>
      <c r="V1" s="2">
        <v>2010</v>
      </c>
      <c r="W1" s="2">
        <v>2011</v>
      </c>
      <c r="X1" s="2">
        <v>2012</v>
      </c>
      <c r="Y1" s="2">
        <v>2013</v>
      </c>
      <c r="Z1" s="2">
        <v>2014</v>
      </c>
    </row>
    <row r="2" spans="1:26" x14ac:dyDescent="0.25">
      <c r="A2" s="3" t="s">
        <v>7</v>
      </c>
      <c r="B2" s="2" t="s">
        <v>8</v>
      </c>
      <c r="C2" s="2" t="s">
        <v>42</v>
      </c>
      <c r="D2" s="2" t="s">
        <v>43</v>
      </c>
      <c r="E2" s="2" t="s">
        <v>44</v>
      </c>
      <c r="F2" s="2" t="s">
        <v>45</v>
      </c>
      <c r="G2" s="2" t="s">
        <v>46</v>
      </c>
      <c r="H2" s="2">
        <v>126685</v>
      </c>
      <c r="I2" s="2">
        <v>152512</v>
      </c>
      <c r="J2" s="2">
        <v>126307</v>
      </c>
      <c r="K2" s="2">
        <v>132000</v>
      </c>
      <c r="L2" s="2">
        <v>86775</v>
      </c>
      <c r="M2" s="2">
        <v>60292</v>
      </c>
      <c r="N2" s="2">
        <v>44769</v>
      </c>
      <c r="O2" s="2">
        <v>93120</v>
      </c>
      <c r="P2" s="2">
        <v>83236</v>
      </c>
      <c r="Q2" s="2">
        <v>86288</v>
      </c>
      <c r="R2" s="2">
        <v>282801</v>
      </c>
      <c r="S2" s="2">
        <v>257797</v>
      </c>
      <c r="T2" s="2">
        <v>132367.21</v>
      </c>
      <c r="U2" s="2" t="s">
        <v>13</v>
      </c>
      <c r="V2" s="2" t="s">
        <v>13</v>
      </c>
      <c r="W2" s="2" t="s">
        <v>13</v>
      </c>
      <c r="X2" s="2" t="s">
        <v>13</v>
      </c>
      <c r="Y2" s="2" t="s">
        <v>13</v>
      </c>
      <c r="Z2" s="2" t="s">
        <v>13</v>
      </c>
    </row>
    <row r="3" spans="1:26" x14ac:dyDescent="0.25">
      <c r="A3" s="2" t="s">
        <v>7</v>
      </c>
      <c r="B3" s="2" t="s">
        <v>8</v>
      </c>
      <c r="C3" s="2" t="s">
        <v>42</v>
      </c>
      <c r="D3" s="2" t="s">
        <v>47</v>
      </c>
      <c r="E3" s="2" t="s">
        <v>48</v>
      </c>
      <c r="F3" s="2" t="s">
        <v>45</v>
      </c>
      <c r="G3" s="2" t="s">
        <v>46</v>
      </c>
      <c r="H3" s="2" t="s">
        <v>13</v>
      </c>
      <c r="I3" s="2" t="s">
        <v>13</v>
      </c>
      <c r="J3" s="2" t="s">
        <v>13</v>
      </c>
      <c r="K3" s="2">
        <v>5191.2</v>
      </c>
      <c r="L3" s="2">
        <v>10082.799999999999</v>
      </c>
      <c r="M3" s="2">
        <v>2985.7</v>
      </c>
      <c r="N3" s="2">
        <v>9958.2000000000007</v>
      </c>
      <c r="O3" s="2">
        <v>3964.6</v>
      </c>
      <c r="P3" s="2">
        <v>7466.5</v>
      </c>
      <c r="Q3" s="2">
        <v>6597.4</v>
      </c>
      <c r="R3" s="2">
        <v>6608</v>
      </c>
      <c r="S3" s="2" t="s">
        <v>13</v>
      </c>
      <c r="T3" s="2" t="s">
        <v>13</v>
      </c>
      <c r="U3" s="2" t="s">
        <v>13</v>
      </c>
      <c r="V3" s="2" t="s">
        <v>13</v>
      </c>
      <c r="W3" s="2" t="s">
        <v>13</v>
      </c>
      <c r="X3" s="2" t="s">
        <v>13</v>
      </c>
      <c r="Y3" s="2" t="s">
        <v>13</v>
      </c>
      <c r="Z3" s="2" t="s">
        <v>13</v>
      </c>
    </row>
    <row r="4" spans="1:26" x14ac:dyDescent="0.25">
      <c r="A4" s="2" t="s">
        <v>7</v>
      </c>
      <c r="B4" s="2" t="s">
        <v>8</v>
      </c>
      <c r="C4" s="2" t="s">
        <v>42</v>
      </c>
      <c r="D4" s="2" t="s">
        <v>49</v>
      </c>
      <c r="E4" s="2" t="s">
        <v>50</v>
      </c>
      <c r="F4" s="2" t="s">
        <v>45</v>
      </c>
      <c r="G4" s="2" t="s">
        <v>46</v>
      </c>
      <c r="H4" s="2" t="s">
        <v>13</v>
      </c>
      <c r="I4" s="2" t="s">
        <v>13</v>
      </c>
      <c r="J4" s="2" t="s">
        <v>13</v>
      </c>
      <c r="K4" s="2">
        <v>71849.100000000006</v>
      </c>
      <c r="L4" s="2">
        <v>30361.8</v>
      </c>
      <c r="M4" s="2">
        <v>15932.3</v>
      </c>
      <c r="N4" s="2">
        <v>7367</v>
      </c>
      <c r="O4" s="2">
        <v>7916.8</v>
      </c>
      <c r="P4" s="2">
        <v>25792.799999999999</v>
      </c>
      <c r="Q4" s="2">
        <v>97384</v>
      </c>
      <c r="R4" s="2">
        <v>16449</v>
      </c>
      <c r="S4" s="2" t="s">
        <v>13</v>
      </c>
      <c r="T4" s="2" t="s">
        <v>13</v>
      </c>
      <c r="U4" s="2" t="s">
        <v>13</v>
      </c>
      <c r="V4" s="2" t="s">
        <v>13</v>
      </c>
      <c r="W4" s="2" t="s">
        <v>13</v>
      </c>
      <c r="X4" s="2" t="s">
        <v>13</v>
      </c>
      <c r="Y4" s="2" t="s">
        <v>13</v>
      </c>
      <c r="Z4" s="2" t="s">
        <v>13</v>
      </c>
    </row>
    <row r="5" spans="1:26" x14ac:dyDescent="0.25">
      <c r="A5" s="2" t="s">
        <v>18</v>
      </c>
      <c r="B5" s="2" t="s">
        <v>8</v>
      </c>
      <c r="C5" s="2" t="s">
        <v>42</v>
      </c>
      <c r="D5" s="2" t="s">
        <v>43</v>
      </c>
      <c r="E5" s="2" t="s">
        <v>44</v>
      </c>
      <c r="F5" s="2" t="s">
        <v>45</v>
      </c>
      <c r="G5" s="2" t="s">
        <v>46</v>
      </c>
      <c r="H5" s="2" t="s">
        <v>13</v>
      </c>
      <c r="I5" s="2" t="s">
        <v>13</v>
      </c>
      <c r="J5" s="2" t="s">
        <v>13</v>
      </c>
      <c r="K5" s="2" t="s">
        <v>13</v>
      </c>
      <c r="L5" s="2" t="s">
        <v>13</v>
      </c>
      <c r="M5" s="2" t="s">
        <v>13</v>
      </c>
      <c r="N5" s="2" t="s">
        <v>13</v>
      </c>
      <c r="O5" s="2" t="s">
        <v>13</v>
      </c>
      <c r="P5" s="2" t="s">
        <v>13</v>
      </c>
      <c r="Q5" s="2" t="s">
        <v>13</v>
      </c>
      <c r="R5" s="2" t="s">
        <v>13</v>
      </c>
      <c r="S5" s="2" t="s">
        <v>13</v>
      </c>
      <c r="T5" s="2" t="s">
        <v>13</v>
      </c>
      <c r="U5" s="2" t="s">
        <v>13</v>
      </c>
      <c r="V5" s="2" t="s">
        <v>13</v>
      </c>
      <c r="W5" s="2" t="s">
        <v>13</v>
      </c>
      <c r="X5" s="2" t="s">
        <v>13</v>
      </c>
      <c r="Y5" s="2" t="s">
        <v>13</v>
      </c>
      <c r="Z5" s="2" t="s">
        <v>13</v>
      </c>
    </row>
    <row r="6" spans="1:26" x14ac:dyDescent="0.25">
      <c r="A6" s="2" t="s">
        <v>18</v>
      </c>
      <c r="B6" s="2" t="s">
        <v>8</v>
      </c>
      <c r="C6" s="2" t="s">
        <v>42</v>
      </c>
      <c r="D6" s="2" t="s">
        <v>47</v>
      </c>
      <c r="E6" s="2" t="s">
        <v>48</v>
      </c>
      <c r="F6" s="2" t="s">
        <v>45</v>
      </c>
      <c r="G6" s="2" t="s">
        <v>46</v>
      </c>
      <c r="H6" s="2" t="s">
        <v>13</v>
      </c>
      <c r="I6" s="2" t="s">
        <v>13</v>
      </c>
      <c r="J6" s="2" t="s">
        <v>13</v>
      </c>
      <c r="K6" s="2" t="s">
        <v>13</v>
      </c>
      <c r="L6" s="2" t="s">
        <v>13</v>
      </c>
      <c r="M6" s="2" t="s">
        <v>13</v>
      </c>
      <c r="N6" s="2" t="s">
        <v>13</v>
      </c>
      <c r="O6" s="2" t="s">
        <v>13</v>
      </c>
      <c r="P6" s="2" t="s">
        <v>13</v>
      </c>
      <c r="Q6" s="2" t="s">
        <v>13</v>
      </c>
      <c r="R6" s="2" t="s">
        <v>13</v>
      </c>
      <c r="S6" s="2" t="s">
        <v>13</v>
      </c>
      <c r="T6" s="2" t="s">
        <v>13</v>
      </c>
      <c r="U6" s="2" t="s">
        <v>13</v>
      </c>
      <c r="V6" s="2" t="s">
        <v>13</v>
      </c>
      <c r="W6" s="2" t="s">
        <v>13</v>
      </c>
      <c r="X6" s="2" t="s">
        <v>13</v>
      </c>
      <c r="Y6" s="2" t="s">
        <v>13</v>
      </c>
      <c r="Z6" s="2" t="s">
        <v>13</v>
      </c>
    </row>
    <row r="7" spans="1:26" x14ac:dyDescent="0.25">
      <c r="A7" s="2" t="s">
        <v>18</v>
      </c>
      <c r="B7" s="2" t="s">
        <v>8</v>
      </c>
      <c r="C7" s="2" t="s">
        <v>42</v>
      </c>
      <c r="D7" s="2" t="s">
        <v>49</v>
      </c>
      <c r="E7" s="2" t="s">
        <v>50</v>
      </c>
      <c r="F7" s="2" t="s">
        <v>45</v>
      </c>
      <c r="G7" s="2" t="s">
        <v>46</v>
      </c>
      <c r="H7" s="2" t="s">
        <v>13</v>
      </c>
      <c r="I7" s="2" t="s">
        <v>13</v>
      </c>
      <c r="J7" s="2" t="s">
        <v>13</v>
      </c>
      <c r="K7" s="2" t="s">
        <v>13</v>
      </c>
      <c r="L7" s="2" t="s">
        <v>13</v>
      </c>
      <c r="M7" s="2" t="s">
        <v>13</v>
      </c>
      <c r="N7" s="2" t="s">
        <v>13</v>
      </c>
      <c r="O7" s="2" t="s">
        <v>13</v>
      </c>
      <c r="P7" s="2" t="s">
        <v>13</v>
      </c>
      <c r="Q7" s="2" t="s">
        <v>13</v>
      </c>
      <c r="R7" s="2" t="s">
        <v>13</v>
      </c>
      <c r="S7" s="2" t="s">
        <v>13</v>
      </c>
      <c r="T7" s="2" t="s">
        <v>13</v>
      </c>
      <c r="U7" s="2" t="s">
        <v>13</v>
      </c>
      <c r="V7" s="2" t="s">
        <v>13</v>
      </c>
      <c r="W7" s="2" t="s">
        <v>13</v>
      </c>
      <c r="X7" s="2" t="s">
        <v>13</v>
      </c>
      <c r="Y7" s="2" t="s">
        <v>13</v>
      </c>
      <c r="Z7" s="2" t="s">
        <v>13</v>
      </c>
    </row>
    <row r="8" spans="1:26" x14ac:dyDescent="0.25">
      <c r="A8" s="3" t="s">
        <v>19</v>
      </c>
      <c r="B8" s="2" t="s">
        <v>8</v>
      </c>
      <c r="C8" s="2" t="s">
        <v>42</v>
      </c>
      <c r="D8" s="2" t="s">
        <v>43</v>
      </c>
      <c r="E8" s="2" t="s">
        <v>44</v>
      </c>
      <c r="F8" s="2" t="s">
        <v>45</v>
      </c>
      <c r="G8" s="2" t="s">
        <v>46</v>
      </c>
      <c r="H8" s="2" t="s">
        <v>13</v>
      </c>
      <c r="I8" s="2" t="s">
        <v>13</v>
      </c>
      <c r="J8" s="2" t="s">
        <v>13</v>
      </c>
      <c r="K8" s="2" t="s">
        <v>13</v>
      </c>
      <c r="L8" s="2">
        <v>2146</v>
      </c>
      <c r="M8" s="2">
        <v>2558</v>
      </c>
      <c r="N8" s="2">
        <v>2153</v>
      </c>
      <c r="O8" s="2">
        <v>2900.7</v>
      </c>
      <c r="P8" s="2">
        <v>1849.44</v>
      </c>
      <c r="Q8" s="2">
        <v>2124.7800000000002</v>
      </c>
      <c r="R8" s="2">
        <v>2703.53</v>
      </c>
      <c r="S8" s="2">
        <v>2731.11</v>
      </c>
      <c r="T8" s="2">
        <v>1912.33</v>
      </c>
      <c r="U8" s="2">
        <v>1360.19</v>
      </c>
      <c r="V8" s="2">
        <v>1534.95</v>
      </c>
      <c r="W8" s="2">
        <v>1232.3399999999999</v>
      </c>
      <c r="X8" s="2">
        <v>1486.9</v>
      </c>
      <c r="Y8" s="2">
        <v>1467</v>
      </c>
      <c r="Z8" s="2">
        <v>1601.48</v>
      </c>
    </row>
    <row r="9" spans="1:26" x14ac:dyDescent="0.25">
      <c r="A9" s="2" t="s">
        <v>19</v>
      </c>
      <c r="B9" s="2" t="s">
        <v>8</v>
      </c>
      <c r="C9" s="2" t="s">
        <v>42</v>
      </c>
      <c r="D9" s="2" t="s">
        <v>47</v>
      </c>
      <c r="E9" s="2" t="s">
        <v>48</v>
      </c>
      <c r="F9" s="2" t="s">
        <v>45</v>
      </c>
      <c r="G9" s="2" t="s">
        <v>46</v>
      </c>
      <c r="H9" s="2" t="s">
        <v>13</v>
      </c>
      <c r="I9" s="2" t="s">
        <v>13</v>
      </c>
      <c r="J9" s="2" t="s">
        <v>13</v>
      </c>
      <c r="K9" s="2" t="s">
        <v>13</v>
      </c>
      <c r="L9" s="2">
        <v>18615.400000000001</v>
      </c>
      <c r="M9" s="2">
        <v>1643.1</v>
      </c>
      <c r="N9" s="2">
        <v>4793.2</v>
      </c>
      <c r="O9" s="2">
        <v>11.09</v>
      </c>
      <c r="P9" s="2">
        <v>0</v>
      </c>
      <c r="Q9" s="2">
        <v>0</v>
      </c>
      <c r="R9" s="2">
        <v>0</v>
      </c>
      <c r="S9" s="2">
        <v>0</v>
      </c>
      <c r="T9" s="2">
        <v>0</v>
      </c>
      <c r="U9" s="2">
        <v>200</v>
      </c>
      <c r="V9" s="2">
        <v>0</v>
      </c>
      <c r="W9" s="2">
        <v>0</v>
      </c>
      <c r="X9" s="2">
        <v>0</v>
      </c>
      <c r="Y9" s="2">
        <v>0</v>
      </c>
      <c r="Z9" s="2" t="s">
        <v>13</v>
      </c>
    </row>
    <row r="10" spans="1:26" x14ac:dyDescent="0.25">
      <c r="A10" s="2" t="s">
        <v>19</v>
      </c>
      <c r="B10" s="2" t="s">
        <v>8</v>
      </c>
      <c r="C10" s="2" t="s">
        <v>42</v>
      </c>
      <c r="D10" s="2" t="s">
        <v>49</v>
      </c>
      <c r="E10" s="2" t="s">
        <v>50</v>
      </c>
      <c r="F10" s="2" t="s">
        <v>45</v>
      </c>
      <c r="G10" s="2" t="s">
        <v>46</v>
      </c>
      <c r="H10" s="2" t="s">
        <v>13</v>
      </c>
      <c r="I10" s="2" t="s">
        <v>13</v>
      </c>
      <c r="J10" s="2" t="s">
        <v>13</v>
      </c>
      <c r="K10" s="2" t="s">
        <v>13</v>
      </c>
      <c r="L10" s="2">
        <v>788.5</v>
      </c>
      <c r="M10" s="2">
        <v>8928</v>
      </c>
      <c r="N10" s="2">
        <v>0.1</v>
      </c>
      <c r="O10" s="2">
        <v>0</v>
      </c>
      <c r="P10" s="2">
        <v>1320</v>
      </c>
      <c r="Q10" s="2">
        <v>4.5999999999999996</v>
      </c>
      <c r="R10" s="2">
        <v>30</v>
      </c>
      <c r="S10" s="2">
        <v>0</v>
      </c>
      <c r="T10" s="2">
        <v>0</v>
      </c>
      <c r="U10" s="2">
        <v>0.6</v>
      </c>
      <c r="V10" s="2">
        <v>47.2</v>
      </c>
      <c r="W10" s="2">
        <v>2.9</v>
      </c>
      <c r="X10" s="2">
        <v>0</v>
      </c>
      <c r="Y10" s="2">
        <v>0</v>
      </c>
      <c r="Z10" s="2" t="s">
        <v>13</v>
      </c>
    </row>
    <row r="11" spans="1:26" x14ac:dyDescent="0.25">
      <c r="A11" s="3" t="s">
        <v>20</v>
      </c>
      <c r="B11" s="2" t="s">
        <v>8</v>
      </c>
      <c r="C11" s="2" t="s">
        <v>42</v>
      </c>
      <c r="D11" s="2" t="s">
        <v>43</v>
      </c>
      <c r="E11" s="2" t="s">
        <v>44</v>
      </c>
      <c r="F11" s="2" t="s">
        <v>45</v>
      </c>
      <c r="G11" s="2" t="s">
        <v>46</v>
      </c>
      <c r="H11" s="2" t="s">
        <v>13</v>
      </c>
      <c r="I11" s="2" t="s">
        <v>13</v>
      </c>
      <c r="J11" s="2" t="s">
        <v>13</v>
      </c>
      <c r="K11" s="2" t="s">
        <v>13</v>
      </c>
      <c r="L11" s="2">
        <v>226152.31</v>
      </c>
      <c r="M11" s="2">
        <v>186237.61</v>
      </c>
      <c r="N11" s="2">
        <v>126761.53</v>
      </c>
      <c r="O11" s="2">
        <v>234560.04</v>
      </c>
      <c r="P11" s="2">
        <v>330346.58</v>
      </c>
      <c r="Q11" s="2">
        <v>474646.88</v>
      </c>
      <c r="R11" s="2">
        <v>710247.45</v>
      </c>
      <c r="S11" s="2">
        <v>1369711.27</v>
      </c>
      <c r="T11" s="2">
        <v>591965.55000000005</v>
      </c>
      <c r="U11" s="2">
        <v>1337247.68</v>
      </c>
      <c r="V11" s="2">
        <v>1545565.66</v>
      </c>
      <c r="W11" s="2">
        <v>1228936.23</v>
      </c>
      <c r="X11" s="2">
        <v>1227447.02</v>
      </c>
      <c r="Y11" s="2">
        <v>1020455.33</v>
      </c>
      <c r="Z11" s="2">
        <v>843894.2</v>
      </c>
    </row>
    <row r="12" spans="1:26" x14ac:dyDescent="0.25">
      <c r="A12" s="2" t="s">
        <v>20</v>
      </c>
      <c r="B12" s="2" t="s">
        <v>8</v>
      </c>
      <c r="C12" s="2" t="s">
        <v>42</v>
      </c>
      <c r="D12" s="2" t="s">
        <v>47</v>
      </c>
      <c r="E12" s="2" t="s">
        <v>48</v>
      </c>
      <c r="F12" s="2" t="s">
        <v>45</v>
      </c>
      <c r="G12" s="2" t="s">
        <v>46</v>
      </c>
      <c r="H12" s="2" t="s">
        <v>13</v>
      </c>
      <c r="I12" s="2" t="s">
        <v>13</v>
      </c>
      <c r="J12" s="2" t="s">
        <v>13</v>
      </c>
      <c r="K12" s="2" t="s">
        <v>13</v>
      </c>
      <c r="L12" s="2">
        <v>14857.44</v>
      </c>
      <c r="M12" s="2">
        <v>655.27</v>
      </c>
      <c r="N12" s="2">
        <v>907.59</v>
      </c>
      <c r="O12" s="2">
        <v>254.18</v>
      </c>
      <c r="P12" s="2">
        <v>8955.65</v>
      </c>
      <c r="Q12" s="2">
        <v>7174.22</v>
      </c>
      <c r="R12" s="2">
        <v>24886.51</v>
      </c>
      <c r="S12" s="2">
        <v>107679.1</v>
      </c>
      <c r="T12" s="2">
        <v>16261.29</v>
      </c>
      <c r="U12" s="2">
        <v>17547.5</v>
      </c>
      <c r="V12" s="2">
        <v>28862.89</v>
      </c>
      <c r="W12" s="2">
        <v>14469.14</v>
      </c>
      <c r="X12" s="2">
        <v>6631.91</v>
      </c>
      <c r="Y12" s="2">
        <v>22644.42</v>
      </c>
      <c r="Z12" s="2" t="s">
        <v>13</v>
      </c>
    </row>
    <row r="13" spans="1:26" x14ac:dyDescent="0.25">
      <c r="A13" s="2" t="s">
        <v>20</v>
      </c>
      <c r="B13" s="2" t="s">
        <v>8</v>
      </c>
      <c r="C13" s="2" t="s">
        <v>42</v>
      </c>
      <c r="D13" s="2" t="s">
        <v>49</v>
      </c>
      <c r="E13" s="2" t="s">
        <v>50</v>
      </c>
      <c r="F13" s="2" t="s">
        <v>45</v>
      </c>
      <c r="G13" s="2" t="s">
        <v>46</v>
      </c>
      <c r="H13" s="2" t="s">
        <v>13</v>
      </c>
      <c r="I13" s="2" t="s">
        <v>13</v>
      </c>
      <c r="J13" s="2" t="s">
        <v>13</v>
      </c>
      <c r="K13" s="2" t="s">
        <v>13</v>
      </c>
      <c r="L13" s="2">
        <v>4911.79</v>
      </c>
      <c r="M13" s="2">
        <v>4528.0200000000004</v>
      </c>
      <c r="N13" s="2">
        <v>3941.29</v>
      </c>
      <c r="O13" s="2">
        <v>5602.63</v>
      </c>
      <c r="P13" s="2">
        <v>3448</v>
      </c>
      <c r="Q13" s="2">
        <v>3227.23</v>
      </c>
      <c r="R13" s="2">
        <v>1750.49</v>
      </c>
      <c r="S13" s="2">
        <v>26517.58</v>
      </c>
      <c r="T13" s="2">
        <v>20010.78</v>
      </c>
      <c r="U13" s="2">
        <v>40722.81</v>
      </c>
      <c r="V13" s="2">
        <v>37131.33</v>
      </c>
      <c r="W13" s="2">
        <v>30686.48</v>
      </c>
      <c r="X13" s="2">
        <v>36900.82</v>
      </c>
      <c r="Y13" s="2">
        <v>19676.099999999999</v>
      </c>
      <c r="Z13" s="2" t="s">
        <v>13</v>
      </c>
    </row>
    <row r="14" spans="1:26" x14ac:dyDescent="0.25">
      <c r="A14" s="2" t="s">
        <v>21</v>
      </c>
      <c r="B14" s="2" t="s">
        <v>8</v>
      </c>
      <c r="C14" s="2" t="s">
        <v>42</v>
      </c>
      <c r="D14" s="2" t="s">
        <v>43</v>
      </c>
      <c r="E14" s="2" t="s">
        <v>44</v>
      </c>
      <c r="F14" s="2" t="s">
        <v>45</v>
      </c>
      <c r="G14" s="2" t="s">
        <v>46</v>
      </c>
      <c r="H14" s="2">
        <v>392819.46</v>
      </c>
      <c r="I14" s="2">
        <v>442871.92</v>
      </c>
      <c r="J14" s="2">
        <v>538533.85</v>
      </c>
      <c r="K14" s="2">
        <v>659123.54</v>
      </c>
      <c r="L14" s="2">
        <v>725.03</v>
      </c>
      <c r="M14" s="2" t="s">
        <v>13</v>
      </c>
      <c r="N14" s="2" t="s">
        <v>13</v>
      </c>
      <c r="O14" s="2" t="s">
        <v>13</v>
      </c>
      <c r="P14" s="2" t="s">
        <v>13</v>
      </c>
      <c r="Q14" s="2" t="s">
        <v>13</v>
      </c>
      <c r="R14" s="2" t="s">
        <v>13</v>
      </c>
      <c r="S14" s="2" t="s">
        <v>13</v>
      </c>
      <c r="T14" s="2" t="s">
        <v>13</v>
      </c>
      <c r="U14" s="2" t="s">
        <v>13</v>
      </c>
      <c r="V14" s="2" t="s">
        <v>13</v>
      </c>
      <c r="W14" s="2" t="s">
        <v>13</v>
      </c>
      <c r="X14" s="2" t="s">
        <v>13</v>
      </c>
      <c r="Y14" s="2" t="s">
        <v>13</v>
      </c>
      <c r="Z14" s="2" t="s">
        <v>13</v>
      </c>
    </row>
    <row r="15" spans="1:26" x14ac:dyDescent="0.25">
      <c r="A15" s="2" t="s">
        <v>21</v>
      </c>
      <c r="B15" s="2" t="s">
        <v>8</v>
      </c>
      <c r="C15" s="2" t="s">
        <v>42</v>
      </c>
      <c r="D15" s="2" t="s">
        <v>47</v>
      </c>
      <c r="E15" s="2" t="s">
        <v>48</v>
      </c>
      <c r="F15" s="2" t="s">
        <v>45</v>
      </c>
      <c r="G15" s="2" t="s">
        <v>46</v>
      </c>
      <c r="H15" s="2" t="s">
        <v>13</v>
      </c>
      <c r="I15" s="2">
        <v>20580.669999999998</v>
      </c>
      <c r="J15" s="2">
        <v>9859.3799999999992</v>
      </c>
      <c r="K15" s="2">
        <v>24359.040000000001</v>
      </c>
      <c r="L15" s="2">
        <v>31682.73</v>
      </c>
      <c r="M15" s="2">
        <v>8932.41</v>
      </c>
      <c r="N15" s="2" t="s">
        <v>13</v>
      </c>
      <c r="O15" s="2" t="s">
        <v>13</v>
      </c>
      <c r="P15" s="2" t="s">
        <v>13</v>
      </c>
      <c r="Q15" s="2" t="s">
        <v>13</v>
      </c>
      <c r="R15" s="2" t="s">
        <v>13</v>
      </c>
      <c r="S15" s="2" t="s">
        <v>13</v>
      </c>
      <c r="T15" s="2" t="s">
        <v>13</v>
      </c>
      <c r="U15" s="2" t="s">
        <v>13</v>
      </c>
      <c r="V15" s="2" t="s">
        <v>13</v>
      </c>
      <c r="W15" s="2" t="s">
        <v>13</v>
      </c>
      <c r="X15" s="2" t="s">
        <v>13</v>
      </c>
      <c r="Y15" s="2" t="s">
        <v>13</v>
      </c>
      <c r="Z15" s="2" t="s">
        <v>13</v>
      </c>
    </row>
    <row r="16" spans="1:26" x14ac:dyDescent="0.25">
      <c r="A16" s="2" t="s">
        <v>21</v>
      </c>
      <c r="B16" s="2" t="s">
        <v>8</v>
      </c>
      <c r="C16" s="2" t="s">
        <v>42</v>
      </c>
      <c r="D16" s="2" t="s">
        <v>49</v>
      </c>
      <c r="E16" s="2" t="s">
        <v>50</v>
      </c>
      <c r="F16" s="2" t="s">
        <v>45</v>
      </c>
      <c r="G16" s="2" t="s">
        <v>46</v>
      </c>
      <c r="H16" s="2" t="s">
        <v>13</v>
      </c>
      <c r="I16" s="2" t="s">
        <v>13</v>
      </c>
      <c r="J16" s="2" t="s">
        <v>13</v>
      </c>
      <c r="K16" s="2" t="s">
        <v>13</v>
      </c>
      <c r="L16" s="2" t="s">
        <v>13</v>
      </c>
      <c r="M16" s="2" t="s">
        <v>13</v>
      </c>
      <c r="N16" s="2" t="s">
        <v>13</v>
      </c>
      <c r="O16" s="2" t="s">
        <v>13</v>
      </c>
      <c r="P16" s="2" t="s">
        <v>13</v>
      </c>
      <c r="Q16" s="2" t="s">
        <v>13</v>
      </c>
      <c r="R16" s="2" t="s">
        <v>13</v>
      </c>
      <c r="S16" s="2" t="s">
        <v>13</v>
      </c>
      <c r="T16" s="2" t="s">
        <v>13</v>
      </c>
      <c r="U16" s="2" t="s">
        <v>13</v>
      </c>
      <c r="V16" s="2" t="s">
        <v>13</v>
      </c>
      <c r="W16" s="2" t="s">
        <v>13</v>
      </c>
      <c r="X16" s="2" t="s">
        <v>13</v>
      </c>
      <c r="Y16" s="2" t="s">
        <v>13</v>
      </c>
      <c r="Z16" s="2" t="s">
        <v>13</v>
      </c>
    </row>
    <row r="17" spans="1:26" x14ac:dyDescent="0.25">
      <c r="A17" s="3" t="s">
        <v>22</v>
      </c>
      <c r="B17" s="2" t="s">
        <v>8</v>
      </c>
      <c r="C17" s="2" t="s">
        <v>42</v>
      </c>
      <c r="D17" s="2" t="s">
        <v>43</v>
      </c>
      <c r="E17" s="2" t="s">
        <v>44</v>
      </c>
      <c r="F17" s="2" t="s">
        <v>45</v>
      </c>
      <c r="G17" s="2" t="s">
        <v>46</v>
      </c>
      <c r="H17" s="2">
        <v>44692.35</v>
      </c>
      <c r="I17" s="2">
        <v>59251.85</v>
      </c>
      <c r="J17" s="2">
        <v>45332.800000000003</v>
      </c>
      <c r="K17" s="2">
        <v>55847.58</v>
      </c>
      <c r="L17" s="2">
        <v>45839.34</v>
      </c>
      <c r="M17" s="2">
        <v>33384</v>
      </c>
      <c r="N17" s="2">
        <v>16571</v>
      </c>
      <c r="O17" s="2">
        <v>34994.620000000003</v>
      </c>
      <c r="P17" s="2">
        <v>40593.870000000003</v>
      </c>
      <c r="Q17" s="2">
        <v>47590.3</v>
      </c>
      <c r="R17" s="2">
        <v>51240.13</v>
      </c>
      <c r="S17" s="2">
        <v>57070.16</v>
      </c>
      <c r="T17" s="2">
        <v>39850.36</v>
      </c>
      <c r="U17" s="2">
        <v>45744.93</v>
      </c>
      <c r="V17" s="2">
        <v>63909.79</v>
      </c>
      <c r="W17" s="2">
        <v>43579.79</v>
      </c>
      <c r="X17" s="2">
        <v>34254.75</v>
      </c>
      <c r="Y17" s="2">
        <v>53104.79</v>
      </c>
      <c r="Z17" s="2">
        <v>60142.04</v>
      </c>
    </row>
    <row r="18" spans="1:26" x14ac:dyDescent="0.25">
      <c r="A18" s="2" t="s">
        <v>22</v>
      </c>
      <c r="B18" s="2" t="s">
        <v>8</v>
      </c>
      <c r="C18" s="2" t="s">
        <v>42</v>
      </c>
      <c r="D18" s="2" t="s">
        <v>47</v>
      </c>
      <c r="E18" s="2" t="s">
        <v>48</v>
      </c>
      <c r="F18" s="2" t="s">
        <v>45</v>
      </c>
      <c r="G18" s="2" t="s">
        <v>46</v>
      </c>
      <c r="H18" s="2" t="s">
        <v>13</v>
      </c>
      <c r="I18" s="2">
        <v>2546.5100000000002</v>
      </c>
      <c r="J18" s="2">
        <v>222.2</v>
      </c>
      <c r="K18" s="2">
        <v>27456.75</v>
      </c>
      <c r="L18" s="2">
        <v>125527.84</v>
      </c>
      <c r="M18" s="2">
        <v>0</v>
      </c>
      <c r="N18" s="2">
        <v>1387.44</v>
      </c>
      <c r="O18" s="2">
        <v>0</v>
      </c>
      <c r="P18" s="2">
        <v>0</v>
      </c>
      <c r="Q18" s="2">
        <v>0</v>
      </c>
      <c r="R18" s="2">
        <v>220.46</v>
      </c>
      <c r="S18" s="2">
        <v>3458.1</v>
      </c>
      <c r="T18" s="2">
        <v>377.69</v>
      </c>
      <c r="U18" s="2">
        <v>0</v>
      </c>
      <c r="V18" s="2">
        <v>228.72</v>
      </c>
      <c r="W18" s="2">
        <v>25.03</v>
      </c>
      <c r="X18" s="2">
        <v>0</v>
      </c>
      <c r="Y18" s="2">
        <v>0</v>
      </c>
      <c r="Z18" s="2" t="s">
        <v>13</v>
      </c>
    </row>
    <row r="19" spans="1:26" x14ac:dyDescent="0.25">
      <c r="A19" s="2" t="s">
        <v>22</v>
      </c>
      <c r="B19" s="2" t="s">
        <v>8</v>
      </c>
      <c r="C19" s="2" t="s">
        <v>42</v>
      </c>
      <c r="D19" s="2" t="s">
        <v>49</v>
      </c>
      <c r="E19" s="2" t="s">
        <v>50</v>
      </c>
      <c r="F19" s="2" t="s">
        <v>45</v>
      </c>
      <c r="G19" s="2" t="s">
        <v>46</v>
      </c>
      <c r="H19" s="2" t="s">
        <v>13</v>
      </c>
      <c r="I19" s="2">
        <v>277.06</v>
      </c>
      <c r="J19" s="2">
        <v>414.37</v>
      </c>
      <c r="K19" s="2">
        <v>880.09</v>
      </c>
      <c r="L19" s="2">
        <v>565.91</v>
      </c>
      <c r="M19" s="2">
        <v>1295</v>
      </c>
      <c r="N19" s="2">
        <v>188.64</v>
      </c>
      <c r="O19" s="2">
        <v>2643.14</v>
      </c>
      <c r="P19" s="2">
        <v>194.79</v>
      </c>
      <c r="Q19" s="2">
        <v>168.19</v>
      </c>
      <c r="R19" s="2">
        <v>430.81</v>
      </c>
      <c r="S19" s="2">
        <v>0</v>
      </c>
      <c r="T19" s="2">
        <v>0.27</v>
      </c>
      <c r="U19" s="2">
        <v>2718.63</v>
      </c>
      <c r="V19" s="2">
        <v>1698.13</v>
      </c>
      <c r="W19" s="2">
        <v>1.7</v>
      </c>
      <c r="X19" s="2">
        <v>603.02</v>
      </c>
      <c r="Y19" s="2">
        <v>224.19</v>
      </c>
      <c r="Z19" s="2" t="s">
        <v>13</v>
      </c>
    </row>
    <row r="20" spans="1:26" x14ac:dyDescent="0.25">
      <c r="A20" s="3" t="s">
        <v>23</v>
      </c>
      <c r="B20" s="2" t="s">
        <v>8</v>
      </c>
      <c r="C20" s="2" t="s">
        <v>42</v>
      </c>
      <c r="D20" s="2" t="s">
        <v>43</v>
      </c>
      <c r="E20" s="2" t="s">
        <v>44</v>
      </c>
      <c r="F20" s="2" t="s">
        <v>45</v>
      </c>
      <c r="G20" s="2" t="s">
        <v>46</v>
      </c>
      <c r="H20" s="2" t="s">
        <v>13</v>
      </c>
      <c r="I20" s="2" t="s">
        <v>13</v>
      </c>
      <c r="J20" s="2" t="s">
        <v>13</v>
      </c>
      <c r="K20" s="2" t="s">
        <v>13</v>
      </c>
      <c r="L20" s="2" t="s">
        <v>13</v>
      </c>
      <c r="M20" s="2" t="s">
        <v>13</v>
      </c>
      <c r="N20" s="2" t="s">
        <v>13</v>
      </c>
      <c r="O20" s="2" t="s">
        <v>13</v>
      </c>
      <c r="P20" s="2" t="s">
        <v>13</v>
      </c>
      <c r="Q20" s="2">
        <v>50500.81</v>
      </c>
      <c r="R20" s="2">
        <v>56204.32</v>
      </c>
      <c r="S20" s="2">
        <v>101955.95</v>
      </c>
      <c r="T20" s="2">
        <v>87716.2</v>
      </c>
      <c r="U20" s="2">
        <v>140519.92000000001</v>
      </c>
      <c r="V20" s="2">
        <v>208501.74</v>
      </c>
      <c r="W20" s="2">
        <v>201295.53</v>
      </c>
      <c r="X20" s="2">
        <v>262101.26</v>
      </c>
      <c r="Y20" s="2">
        <v>202693.25</v>
      </c>
      <c r="Z20" s="2">
        <v>146745.68</v>
      </c>
    </row>
    <row r="21" spans="1:26" x14ac:dyDescent="0.25">
      <c r="A21" s="2" t="s">
        <v>23</v>
      </c>
      <c r="B21" s="2" t="s">
        <v>8</v>
      </c>
      <c r="C21" s="2" t="s">
        <v>42</v>
      </c>
      <c r="D21" s="2" t="s">
        <v>47</v>
      </c>
      <c r="E21" s="2" t="s">
        <v>48</v>
      </c>
      <c r="F21" s="2" t="s">
        <v>45</v>
      </c>
      <c r="G21" s="2" t="s">
        <v>46</v>
      </c>
      <c r="H21" s="2" t="s">
        <v>13</v>
      </c>
      <c r="I21" s="2" t="s">
        <v>13</v>
      </c>
      <c r="J21" s="2" t="s">
        <v>13</v>
      </c>
      <c r="K21" s="2" t="s">
        <v>13</v>
      </c>
      <c r="L21" s="2" t="s">
        <v>13</v>
      </c>
      <c r="M21" s="2" t="s">
        <v>13</v>
      </c>
      <c r="N21" s="2" t="s">
        <v>13</v>
      </c>
      <c r="O21" s="2" t="s">
        <v>13</v>
      </c>
      <c r="P21" s="2" t="s">
        <v>13</v>
      </c>
      <c r="Q21" s="2">
        <v>4179.16</v>
      </c>
      <c r="R21" s="2">
        <v>928.11</v>
      </c>
      <c r="S21" s="2">
        <v>10239.73</v>
      </c>
      <c r="T21" s="2">
        <v>3352.39</v>
      </c>
      <c r="U21" s="2">
        <v>581.45000000000005</v>
      </c>
      <c r="V21" s="2">
        <v>1790.36</v>
      </c>
      <c r="W21" s="2">
        <v>271.39</v>
      </c>
      <c r="X21" s="2">
        <v>202.79</v>
      </c>
      <c r="Y21" s="2">
        <v>0</v>
      </c>
      <c r="Z21" s="2" t="s">
        <v>13</v>
      </c>
    </row>
    <row r="22" spans="1:26" x14ac:dyDescent="0.25">
      <c r="A22" s="2" t="s">
        <v>23</v>
      </c>
      <c r="B22" s="2" t="s">
        <v>8</v>
      </c>
      <c r="C22" s="2" t="s">
        <v>42</v>
      </c>
      <c r="D22" s="2" t="s">
        <v>49</v>
      </c>
      <c r="E22" s="2" t="s">
        <v>50</v>
      </c>
      <c r="F22" s="2" t="s">
        <v>45</v>
      </c>
      <c r="G22" s="2" t="s">
        <v>46</v>
      </c>
      <c r="H22" s="2" t="s">
        <v>13</v>
      </c>
      <c r="I22" s="2" t="s">
        <v>13</v>
      </c>
      <c r="J22" s="2" t="s">
        <v>13</v>
      </c>
      <c r="K22" s="2" t="s">
        <v>13</v>
      </c>
      <c r="L22" s="2" t="s">
        <v>13</v>
      </c>
      <c r="M22" s="2" t="s">
        <v>13</v>
      </c>
      <c r="N22" s="2" t="s">
        <v>13</v>
      </c>
      <c r="O22" s="2" t="s">
        <v>13</v>
      </c>
      <c r="P22" s="2" t="s">
        <v>13</v>
      </c>
      <c r="Q22" s="2">
        <v>3018.53</v>
      </c>
      <c r="R22" s="2">
        <v>606.69000000000005</v>
      </c>
      <c r="S22" s="2">
        <v>6008.63</v>
      </c>
      <c r="T22" s="2">
        <v>787.47</v>
      </c>
      <c r="U22" s="2">
        <v>284.02</v>
      </c>
      <c r="V22" s="2">
        <v>81.180000000000007</v>
      </c>
      <c r="W22" s="2">
        <v>1162.58</v>
      </c>
      <c r="X22" s="2">
        <v>2168.8000000000002</v>
      </c>
      <c r="Y22" s="2">
        <v>264.18</v>
      </c>
      <c r="Z22" s="2" t="s">
        <v>13</v>
      </c>
    </row>
    <row r="23" spans="1:26" x14ac:dyDescent="0.25">
      <c r="A23" s="3" t="s">
        <v>24</v>
      </c>
      <c r="B23" s="2" t="s">
        <v>8</v>
      </c>
      <c r="C23" s="2" t="s">
        <v>42</v>
      </c>
      <c r="D23" s="2" t="s">
        <v>43</v>
      </c>
      <c r="E23" s="2" t="s">
        <v>44</v>
      </c>
      <c r="F23" s="2" t="s">
        <v>45</v>
      </c>
      <c r="G23" s="2" t="s">
        <v>46</v>
      </c>
      <c r="H23" s="2" t="s">
        <v>13</v>
      </c>
      <c r="I23" s="2">
        <v>15495.96</v>
      </c>
      <c r="J23" s="2">
        <v>9868.5</v>
      </c>
      <c r="K23" s="2">
        <v>12091.97</v>
      </c>
      <c r="L23" s="2">
        <v>9749.91</v>
      </c>
      <c r="M23" s="2">
        <v>9790.33</v>
      </c>
      <c r="N23" s="2">
        <v>11441.44</v>
      </c>
      <c r="O23" s="2">
        <v>14125.03</v>
      </c>
      <c r="P23" s="2">
        <v>18073.73</v>
      </c>
      <c r="Q23" s="2">
        <v>24139.72</v>
      </c>
      <c r="R23" s="2">
        <v>40021.56</v>
      </c>
      <c r="S23" s="2">
        <v>69386.47</v>
      </c>
      <c r="T23" s="2">
        <v>37876.76</v>
      </c>
      <c r="U23" s="2">
        <v>71662.539999999994</v>
      </c>
      <c r="V23" s="2">
        <v>103347.48</v>
      </c>
      <c r="W23" s="2">
        <v>81878.19</v>
      </c>
      <c r="X23" s="2">
        <v>102616.7</v>
      </c>
      <c r="Y23" s="2">
        <v>80977.52</v>
      </c>
      <c r="Z23" s="2">
        <v>78839.86</v>
      </c>
    </row>
    <row r="24" spans="1:26" x14ac:dyDescent="0.25">
      <c r="A24" s="2" t="s">
        <v>24</v>
      </c>
      <c r="B24" s="2" t="s">
        <v>8</v>
      </c>
      <c r="C24" s="2" t="s">
        <v>42</v>
      </c>
      <c r="D24" s="2" t="s">
        <v>47</v>
      </c>
      <c r="E24" s="2" t="s">
        <v>48</v>
      </c>
      <c r="F24" s="2" t="s">
        <v>45</v>
      </c>
      <c r="G24" s="2" t="s">
        <v>46</v>
      </c>
      <c r="H24" s="2" t="s">
        <v>13</v>
      </c>
      <c r="I24" s="2">
        <v>2541.06</v>
      </c>
      <c r="J24" s="2">
        <v>439.17</v>
      </c>
      <c r="K24" s="2">
        <v>486.25</v>
      </c>
      <c r="L24" s="2">
        <v>312.86</v>
      </c>
      <c r="M24" s="2">
        <v>144.27000000000001</v>
      </c>
      <c r="N24" s="2">
        <v>9.68</v>
      </c>
      <c r="O24" s="2">
        <v>73.02</v>
      </c>
      <c r="P24" s="2">
        <v>790.48</v>
      </c>
      <c r="Q24" s="2">
        <v>512.21</v>
      </c>
      <c r="R24" s="2">
        <v>106.19</v>
      </c>
      <c r="S24" s="2">
        <v>2350.0700000000002</v>
      </c>
      <c r="T24" s="2">
        <v>205.21</v>
      </c>
      <c r="U24" s="2">
        <v>264.36</v>
      </c>
      <c r="V24" s="2">
        <v>599.1</v>
      </c>
      <c r="W24" s="2">
        <v>218.78</v>
      </c>
      <c r="X24" s="2">
        <v>2934.71</v>
      </c>
      <c r="Y24" s="2">
        <v>82.72</v>
      </c>
      <c r="Z24" s="2" t="s">
        <v>13</v>
      </c>
    </row>
    <row r="25" spans="1:26" x14ac:dyDescent="0.25">
      <c r="A25" s="2" t="s">
        <v>24</v>
      </c>
      <c r="B25" s="2" t="s">
        <v>8</v>
      </c>
      <c r="C25" s="2" t="s">
        <v>42</v>
      </c>
      <c r="D25" s="2" t="s">
        <v>49</v>
      </c>
      <c r="E25" s="2" t="s">
        <v>50</v>
      </c>
      <c r="F25" s="2" t="s">
        <v>45</v>
      </c>
      <c r="G25" s="2" t="s">
        <v>46</v>
      </c>
      <c r="H25" s="2" t="s">
        <v>13</v>
      </c>
      <c r="I25" s="2">
        <v>1332.59</v>
      </c>
      <c r="J25" s="2">
        <v>484.48</v>
      </c>
      <c r="K25" s="2">
        <v>665.99</v>
      </c>
      <c r="L25" s="2">
        <v>300.52999999999997</v>
      </c>
      <c r="M25" s="2">
        <v>192.83</v>
      </c>
      <c r="N25" s="2">
        <v>92.22</v>
      </c>
      <c r="O25" s="2">
        <v>44.3</v>
      </c>
      <c r="P25" s="2">
        <v>108.88</v>
      </c>
      <c r="Q25" s="2">
        <v>22.75</v>
      </c>
      <c r="R25" s="2">
        <v>266.36</v>
      </c>
      <c r="S25" s="2">
        <v>351.06</v>
      </c>
      <c r="T25" s="2">
        <v>149.38</v>
      </c>
      <c r="U25" s="2">
        <v>1768.86</v>
      </c>
      <c r="V25" s="2">
        <v>95.93</v>
      </c>
      <c r="W25" s="2">
        <v>6.08</v>
      </c>
      <c r="X25" s="2">
        <v>37.36</v>
      </c>
      <c r="Y25" s="2">
        <v>1586.12</v>
      </c>
      <c r="Z25" s="2" t="s">
        <v>13</v>
      </c>
    </row>
    <row r="26" spans="1:26" x14ac:dyDescent="0.25">
      <c r="A26" s="3" t="s">
        <v>25</v>
      </c>
      <c r="B26" s="2" t="s">
        <v>8</v>
      </c>
      <c r="C26" s="2" t="s">
        <v>42</v>
      </c>
      <c r="D26" s="2" t="s">
        <v>43</v>
      </c>
      <c r="E26" s="2" t="s">
        <v>44</v>
      </c>
      <c r="F26" s="2" t="s">
        <v>45</v>
      </c>
      <c r="G26" s="2" t="s">
        <v>46</v>
      </c>
      <c r="H26" s="2">
        <v>106770.46</v>
      </c>
      <c r="I26" s="2">
        <v>156595.01</v>
      </c>
      <c r="J26" s="2">
        <v>91745.8</v>
      </c>
      <c r="K26" s="2">
        <v>154043.88</v>
      </c>
      <c r="L26" s="2">
        <v>125203.83</v>
      </c>
      <c r="M26" s="2">
        <v>126258.38</v>
      </c>
      <c r="N26" s="2">
        <v>103941.15</v>
      </c>
      <c r="O26" s="2">
        <v>122532.96</v>
      </c>
      <c r="P26" s="2">
        <v>171401.99</v>
      </c>
      <c r="Q26" s="2">
        <v>239127.95</v>
      </c>
      <c r="R26" s="2">
        <v>348345.13</v>
      </c>
      <c r="S26" s="2">
        <v>397724.64</v>
      </c>
      <c r="T26" s="2">
        <v>234054.92</v>
      </c>
      <c r="U26" s="2">
        <v>352045.44</v>
      </c>
      <c r="V26" s="2">
        <v>454345.22</v>
      </c>
      <c r="W26" s="2">
        <v>408689.83</v>
      </c>
      <c r="X26" s="2">
        <v>525056.68000000005</v>
      </c>
      <c r="Y26" s="2">
        <v>526015.64</v>
      </c>
      <c r="Z26" s="2">
        <v>480245.32</v>
      </c>
    </row>
    <row r="27" spans="1:26" x14ac:dyDescent="0.25">
      <c r="A27" s="3" t="s">
        <v>25</v>
      </c>
      <c r="B27" s="2" t="s">
        <v>8</v>
      </c>
      <c r="C27" s="2" t="s">
        <v>42</v>
      </c>
      <c r="D27" s="2" t="s">
        <v>47</v>
      </c>
      <c r="E27" s="2" t="s">
        <v>48</v>
      </c>
      <c r="F27" s="2" t="s">
        <v>45</v>
      </c>
      <c r="G27" s="2" t="s">
        <v>46</v>
      </c>
      <c r="H27" s="2" t="s">
        <v>13</v>
      </c>
      <c r="I27" s="2">
        <v>495.7</v>
      </c>
      <c r="J27" s="2">
        <v>306.14</v>
      </c>
      <c r="K27" s="2">
        <v>3470.32</v>
      </c>
      <c r="L27" s="2">
        <v>1739.35</v>
      </c>
      <c r="M27" s="2">
        <v>13527.77</v>
      </c>
      <c r="N27" s="2">
        <v>3940.58</v>
      </c>
      <c r="O27" s="2">
        <v>171.09</v>
      </c>
      <c r="P27" s="2">
        <v>2543.38</v>
      </c>
      <c r="Q27" s="2">
        <v>1390.81</v>
      </c>
      <c r="R27" s="2">
        <v>3185.15</v>
      </c>
      <c r="S27" s="2">
        <v>4888.21</v>
      </c>
      <c r="T27" s="2">
        <v>13717.94</v>
      </c>
      <c r="U27" s="2">
        <v>0</v>
      </c>
      <c r="V27" s="2">
        <v>6982.81</v>
      </c>
      <c r="W27" s="2">
        <v>2591.9699999999998</v>
      </c>
      <c r="X27" s="2">
        <v>7977.32</v>
      </c>
      <c r="Y27" s="2">
        <v>20118.03</v>
      </c>
      <c r="Z27" s="2" t="s">
        <v>13</v>
      </c>
    </row>
    <row r="28" spans="1:26" x14ac:dyDescent="0.25">
      <c r="A28" s="3" t="s">
        <v>25</v>
      </c>
      <c r="B28" s="2" t="s">
        <v>8</v>
      </c>
      <c r="C28" s="2" t="s">
        <v>42</v>
      </c>
      <c r="D28" s="2" t="s">
        <v>49</v>
      </c>
      <c r="E28" s="2" t="s">
        <v>50</v>
      </c>
      <c r="F28" s="2" t="s">
        <v>45</v>
      </c>
      <c r="G28" s="2" t="s">
        <v>46</v>
      </c>
      <c r="H28" s="2" t="s">
        <v>13</v>
      </c>
      <c r="I28" s="2">
        <v>2768.03</v>
      </c>
      <c r="J28" s="2">
        <v>4538.6499999999996</v>
      </c>
      <c r="K28" s="2">
        <v>3573.7</v>
      </c>
      <c r="L28" s="2">
        <v>3581.76</v>
      </c>
      <c r="M28" s="2">
        <v>2562.48</v>
      </c>
      <c r="N28" s="2">
        <v>2008.6</v>
      </c>
      <c r="O28" s="2">
        <v>2693.98</v>
      </c>
      <c r="P28" s="2">
        <v>4128.76</v>
      </c>
      <c r="Q28" s="2">
        <v>3018.79</v>
      </c>
      <c r="R28" s="2">
        <v>823.75</v>
      </c>
      <c r="S28" s="2">
        <v>34606.269999999997</v>
      </c>
      <c r="T28" s="2">
        <v>536.1</v>
      </c>
      <c r="U28" s="2">
        <v>0</v>
      </c>
      <c r="V28" s="2">
        <v>469.52</v>
      </c>
      <c r="W28" s="2">
        <v>34637.85</v>
      </c>
      <c r="X28" s="2">
        <v>1882.11</v>
      </c>
      <c r="Y28" s="2">
        <v>350.68</v>
      </c>
      <c r="Z28" s="2" t="s">
        <v>13</v>
      </c>
    </row>
    <row r="29" spans="1:26" x14ac:dyDescent="0.25">
      <c r="A29" s="3" t="s">
        <v>26</v>
      </c>
      <c r="B29" s="2" t="s">
        <v>8</v>
      </c>
      <c r="C29" s="2" t="s">
        <v>42</v>
      </c>
      <c r="D29" s="2" t="s">
        <v>43</v>
      </c>
      <c r="E29" s="2" t="s">
        <v>44</v>
      </c>
      <c r="F29" s="2" t="s">
        <v>45</v>
      </c>
      <c r="G29" s="2" t="s">
        <v>46</v>
      </c>
      <c r="H29" s="2">
        <v>1511824</v>
      </c>
      <c r="I29" s="2">
        <v>1738000</v>
      </c>
      <c r="J29" s="2">
        <v>2524373</v>
      </c>
      <c r="K29" s="2">
        <v>5204620</v>
      </c>
      <c r="L29" s="2">
        <v>3578593</v>
      </c>
      <c r="M29" s="2">
        <v>2896856</v>
      </c>
      <c r="N29" s="2">
        <v>1994494</v>
      </c>
      <c r="O29" s="2">
        <v>2844192.55</v>
      </c>
      <c r="P29" s="2">
        <v>3532912.03</v>
      </c>
      <c r="Q29" s="2">
        <v>3603984.87</v>
      </c>
      <c r="R29" s="2">
        <v>3865003.6</v>
      </c>
      <c r="S29" s="2">
        <v>4013650.32</v>
      </c>
      <c r="T29" s="2">
        <v>2248976.4700000002</v>
      </c>
      <c r="U29" s="2">
        <v>3239492.44</v>
      </c>
      <c r="V29" s="2">
        <v>3889369.88</v>
      </c>
      <c r="W29" s="2">
        <v>3845131.59</v>
      </c>
      <c r="X29" s="2">
        <v>4582389.09</v>
      </c>
      <c r="Y29" s="2">
        <v>6084969.7199999997</v>
      </c>
      <c r="Z29" s="2">
        <v>6979171.9500000002</v>
      </c>
    </row>
    <row r="30" spans="1:26" x14ac:dyDescent="0.25">
      <c r="A30" s="3" t="s">
        <v>26</v>
      </c>
      <c r="B30" s="2" t="s">
        <v>8</v>
      </c>
      <c r="C30" s="2" t="s">
        <v>42</v>
      </c>
      <c r="D30" s="2" t="s">
        <v>47</v>
      </c>
      <c r="E30" s="2" t="s">
        <v>48</v>
      </c>
      <c r="F30" s="2" t="s">
        <v>45</v>
      </c>
      <c r="G30" s="2" t="s">
        <v>46</v>
      </c>
      <c r="H30" s="2" t="s">
        <v>13</v>
      </c>
      <c r="I30" s="2">
        <v>103641.5</v>
      </c>
      <c r="J30" s="2">
        <v>123645.3</v>
      </c>
      <c r="K30" s="2">
        <v>803264.41</v>
      </c>
      <c r="L30" s="2">
        <v>220293.36</v>
      </c>
      <c r="M30" s="2">
        <v>35722</v>
      </c>
      <c r="N30" s="2">
        <v>26313.43</v>
      </c>
      <c r="O30" s="2">
        <v>31662.9</v>
      </c>
      <c r="P30" s="2">
        <v>81097.600000000006</v>
      </c>
      <c r="Q30" s="2">
        <v>39490</v>
      </c>
      <c r="R30" s="2">
        <v>45487</v>
      </c>
      <c r="S30" s="2">
        <v>52158</v>
      </c>
      <c r="T30" s="2">
        <v>137111</v>
      </c>
      <c r="U30" s="2">
        <v>61939.199999999997</v>
      </c>
      <c r="V30" s="2">
        <v>140859.1</v>
      </c>
      <c r="W30" s="2">
        <v>102271.17</v>
      </c>
      <c r="X30" s="2">
        <v>215809.72</v>
      </c>
      <c r="Y30" s="2">
        <v>113921.61</v>
      </c>
      <c r="Z30" s="2" t="s">
        <v>13</v>
      </c>
    </row>
    <row r="31" spans="1:26" x14ac:dyDescent="0.25">
      <c r="A31" s="2" t="s">
        <v>26</v>
      </c>
      <c r="B31" s="2" t="s">
        <v>8</v>
      </c>
      <c r="C31" s="2" t="s">
        <v>42</v>
      </c>
      <c r="D31" s="2" t="s">
        <v>49</v>
      </c>
      <c r="E31" s="2" t="s">
        <v>50</v>
      </c>
      <c r="F31" s="2" t="s">
        <v>45</v>
      </c>
      <c r="G31" s="2" t="s">
        <v>46</v>
      </c>
      <c r="H31" s="2" t="s">
        <v>13</v>
      </c>
      <c r="I31" s="2">
        <v>212212.7</v>
      </c>
      <c r="J31" s="2">
        <v>185084.4</v>
      </c>
      <c r="K31" s="2" t="s">
        <v>13</v>
      </c>
      <c r="L31" s="2">
        <v>325628.79999999999</v>
      </c>
      <c r="M31" s="2">
        <v>69156.7</v>
      </c>
      <c r="N31" s="2" t="s">
        <v>13</v>
      </c>
      <c r="O31" s="2" t="s">
        <v>13</v>
      </c>
      <c r="P31" s="2" t="s">
        <v>13</v>
      </c>
      <c r="Q31" s="2" t="s">
        <v>13</v>
      </c>
      <c r="R31" s="2" t="s">
        <v>13</v>
      </c>
      <c r="S31" s="2" t="s">
        <v>13</v>
      </c>
      <c r="T31" s="2">
        <v>159270</v>
      </c>
      <c r="U31" s="2">
        <v>47241.7</v>
      </c>
      <c r="V31" s="2">
        <v>106021.5</v>
      </c>
      <c r="W31" s="2">
        <v>137832.9</v>
      </c>
      <c r="X31" s="2">
        <v>107985.1</v>
      </c>
      <c r="Y31" s="2">
        <v>278313.94</v>
      </c>
      <c r="Z31" s="2" t="s">
        <v>13</v>
      </c>
    </row>
    <row r="32" spans="1:26" x14ac:dyDescent="0.25">
      <c r="A32" s="3" t="s">
        <v>27</v>
      </c>
      <c r="B32" s="2" t="s">
        <v>8</v>
      </c>
      <c r="C32" s="2" t="s">
        <v>42</v>
      </c>
      <c r="D32" s="2" t="s">
        <v>43</v>
      </c>
      <c r="E32" s="2" t="s">
        <v>44</v>
      </c>
      <c r="F32" s="2" t="s">
        <v>45</v>
      </c>
      <c r="G32" s="2" t="s">
        <v>46</v>
      </c>
      <c r="H32" s="2">
        <v>6841988</v>
      </c>
      <c r="I32" s="2">
        <v>8879631</v>
      </c>
      <c r="J32" s="2">
        <v>10271900</v>
      </c>
      <c r="K32" s="2">
        <v>11440767</v>
      </c>
      <c r="L32" s="2">
        <v>11442383</v>
      </c>
      <c r="M32" s="2">
        <v>11026518</v>
      </c>
      <c r="N32" s="2">
        <v>9015167</v>
      </c>
      <c r="O32" s="2">
        <v>11328953.1</v>
      </c>
      <c r="P32" s="2">
        <v>12707578.300000001</v>
      </c>
      <c r="Q32" s="2">
        <v>13310591.6</v>
      </c>
      <c r="R32" s="2">
        <v>15421167.9</v>
      </c>
      <c r="S32" s="2">
        <v>15650832.5</v>
      </c>
      <c r="T32" s="2">
        <v>9208934.0999999996</v>
      </c>
      <c r="U32" s="2">
        <v>11837793.300000001</v>
      </c>
      <c r="V32" s="2">
        <v>13394081.800000001</v>
      </c>
      <c r="W32" s="2">
        <v>11795575.449999999</v>
      </c>
      <c r="X32" s="2">
        <v>14085944.119999999</v>
      </c>
      <c r="Y32" s="2">
        <v>17949883.800000001</v>
      </c>
      <c r="Z32" s="2">
        <v>19351417.239999998</v>
      </c>
    </row>
    <row r="33" spans="1:26" x14ac:dyDescent="0.25">
      <c r="A33" s="3" t="s">
        <v>27</v>
      </c>
      <c r="B33" s="2" t="s">
        <v>8</v>
      </c>
      <c r="C33" s="2" t="s">
        <v>42</v>
      </c>
      <c r="D33" s="2" t="s">
        <v>47</v>
      </c>
      <c r="E33" s="2" t="s">
        <v>48</v>
      </c>
      <c r="F33" s="2" t="s">
        <v>45</v>
      </c>
      <c r="G33" s="2" t="s">
        <v>46</v>
      </c>
      <c r="H33" s="2" t="s">
        <v>13</v>
      </c>
      <c r="I33" s="2">
        <v>156275</v>
      </c>
      <c r="J33" s="2">
        <v>169538.1</v>
      </c>
      <c r="K33" s="2">
        <v>300008.59999999998</v>
      </c>
      <c r="L33" s="2">
        <v>406094.1</v>
      </c>
      <c r="M33" s="2" t="s">
        <v>13</v>
      </c>
      <c r="N33" s="2">
        <v>108404.5</v>
      </c>
      <c r="O33" s="2">
        <v>70708.5</v>
      </c>
      <c r="P33" s="2">
        <v>118944.3</v>
      </c>
      <c r="Q33" s="2">
        <v>135719.29999999999</v>
      </c>
      <c r="R33" s="2">
        <v>192412.6</v>
      </c>
      <c r="S33" s="2">
        <v>244515</v>
      </c>
      <c r="T33" s="2">
        <v>207612.79999999999</v>
      </c>
      <c r="U33" s="2">
        <v>60842.2</v>
      </c>
      <c r="V33" s="2">
        <v>128197.2</v>
      </c>
      <c r="W33" s="2">
        <v>154795.82999999999</v>
      </c>
      <c r="X33" s="2">
        <v>142851</v>
      </c>
      <c r="Y33" s="2">
        <v>247688.31</v>
      </c>
      <c r="Z33" s="2" t="s">
        <v>13</v>
      </c>
    </row>
    <row r="34" spans="1:26" x14ac:dyDescent="0.25">
      <c r="A34" s="2" t="s">
        <v>27</v>
      </c>
      <c r="B34" s="2" t="s">
        <v>8</v>
      </c>
      <c r="C34" s="2" t="s">
        <v>42</v>
      </c>
      <c r="D34" s="2" t="s">
        <v>49</v>
      </c>
      <c r="E34" s="2" t="s">
        <v>50</v>
      </c>
      <c r="F34" s="2" t="s">
        <v>45</v>
      </c>
      <c r="G34" s="2" t="s">
        <v>46</v>
      </c>
      <c r="H34" s="2" t="s">
        <v>13</v>
      </c>
      <c r="I34" s="2" t="s">
        <v>13</v>
      </c>
      <c r="J34" s="2" t="s">
        <v>13</v>
      </c>
      <c r="K34" s="2">
        <v>626097.9</v>
      </c>
      <c r="L34" s="2">
        <v>767019.5</v>
      </c>
      <c r="M34" s="2" t="s">
        <v>13</v>
      </c>
      <c r="N34" s="2" t="s">
        <v>13</v>
      </c>
      <c r="O34" s="2" t="s">
        <v>13</v>
      </c>
      <c r="P34" s="2" t="s">
        <v>13</v>
      </c>
      <c r="Q34" s="2">
        <v>260929.1</v>
      </c>
      <c r="R34" s="2">
        <v>434815.4</v>
      </c>
      <c r="S34" s="2">
        <v>678104.1</v>
      </c>
      <c r="T34" s="2">
        <v>579126.28</v>
      </c>
      <c r="U34" s="2">
        <v>349157.58</v>
      </c>
      <c r="V34" s="2">
        <v>210280.41</v>
      </c>
      <c r="W34" s="2">
        <v>303917.98</v>
      </c>
      <c r="X34" s="2">
        <v>288648</v>
      </c>
      <c r="Y34" s="2">
        <v>33560.639999999999</v>
      </c>
      <c r="Z34" s="2" t="s">
        <v>13</v>
      </c>
    </row>
    <row r="35" spans="1:26" x14ac:dyDescent="0.25">
      <c r="A35" s="2" t="s">
        <v>28</v>
      </c>
      <c r="B35" s="2" t="s">
        <v>8</v>
      </c>
      <c r="C35" s="2" t="s">
        <v>42</v>
      </c>
      <c r="D35" s="2" t="s">
        <v>43</v>
      </c>
      <c r="E35" s="2" t="s">
        <v>44</v>
      </c>
      <c r="F35" s="2" t="s">
        <v>45</v>
      </c>
      <c r="G35" s="2" t="s">
        <v>46</v>
      </c>
      <c r="H35" s="2" t="s">
        <v>13</v>
      </c>
      <c r="I35" s="2" t="s">
        <v>13</v>
      </c>
      <c r="J35" s="2" t="s">
        <v>13</v>
      </c>
      <c r="K35" s="2" t="s">
        <v>13</v>
      </c>
      <c r="L35" s="2" t="s">
        <v>13</v>
      </c>
      <c r="M35" s="2" t="s">
        <v>13</v>
      </c>
      <c r="N35" s="2" t="s">
        <v>13</v>
      </c>
      <c r="O35" s="2" t="s">
        <v>13</v>
      </c>
      <c r="P35" s="2" t="s">
        <v>13</v>
      </c>
      <c r="Q35" s="2" t="s">
        <v>13</v>
      </c>
      <c r="R35" s="2" t="s">
        <v>13</v>
      </c>
      <c r="S35" s="2" t="s">
        <v>13</v>
      </c>
      <c r="T35" s="2" t="s">
        <v>13</v>
      </c>
      <c r="U35" s="2" t="s">
        <v>13</v>
      </c>
      <c r="V35" s="2" t="s">
        <v>13</v>
      </c>
      <c r="W35" s="2" t="s">
        <v>13</v>
      </c>
      <c r="X35" s="2" t="s">
        <v>13</v>
      </c>
      <c r="Y35" s="2" t="s">
        <v>13</v>
      </c>
      <c r="Z35" s="2" t="s">
        <v>13</v>
      </c>
    </row>
    <row r="36" spans="1:26" x14ac:dyDescent="0.25">
      <c r="A36" s="2" t="s">
        <v>28</v>
      </c>
      <c r="B36" s="2" t="s">
        <v>8</v>
      </c>
      <c r="C36" s="2" t="s">
        <v>42</v>
      </c>
      <c r="D36" s="2" t="s">
        <v>47</v>
      </c>
      <c r="E36" s="2" t="s">
        <v>48</v>
      </c>
      <c r="F36" s="2" t="s">
        <v>45</v>
      </c>
      <c r="G36" s="2" t="s">
        <v>46</v>
      </c>
      <c r="H36" s="2" t="s">
        <v>13</v>
      </c>
      <c r="I36" s="2" t="s">
        <v>13</v>
      </c>
      <c r="J36" s="2" t="s">
        <v>13</v>
      </c>
      <c r="K36" s="2" t="s">
        <v>13</v>
      </c>
      <c r="L36" s="2" t="s">
        <v>13</v>
      </c>
      <c r="M36" s="2" t="s">
        <v>13</v>
      </c>
      <c r="N36" s="2" t="s">
        <v>13</v>
      </c>
      <c r="O36" s="2" t="s">
        <v>13</v>
      </c>
      <c r="P36" s="2" t="s">
        <v>13</v>
      </c>
      <c r="Q36" s="2" t="s">
        <v>13</v>
      </c>
      <c r="R36" s="2" t="s">
        <v>13</v>
      </c>
      <c r="S36" s="2" t="s">
        <v>13</v>
      </c>
      <c r="T36" s="2" t="s">
        <v>13</v>
      </c>
      <c r="U36" s="2" t="s">
        <v>13</v>
      </c>
      <c r="V36" s="2" t="s">
        <v>13</v>
      </c>
      <c r="W36" s="2" t="s">
        <v>13</v>
      </c>
      <c r="X36" s="2" t="s">
        <v>13</v>
      </c>
      <c r="Y36" s="2" t="s">
        <v>13</v>
      </c>
      <c r="Z36" s="2" t="s">
        <v>13</v>
      </c>
    </row>
    <row r="37" spans="1:26" x14ac:dyDescent="0.25">
      <c r="A37" s="2" t="s">
        <v>28</v>
      </c>
      <c r="B37" s="2" t="s">
        <v>8</v>
      </c>
      <c r="C37" s="2" t="s">
        <v>42</v>
      </c>
      <c r="D37" s="2" t="s">
        <v>49</v>
      </c>
      <c r="E37" s="2" t="s">
        <v>50</v>
      </c>
      <c r="F37" s="2" t="s">
        <v>45</v>
      </c>
      <c r="G37" s="2" t="s">
        <v>46</v>
      </c>
      <c r="H37" s="2" t="s">
        <v>13</v>
      </c>
      <c r="I37" s="2" t="s">
        <v>13</v>
      </c>
      <c r="J37" s="2" t="s">
        <v>13</v>
      </c>
      <c r="K37" s="2" t="s">
        <v>13</v>
      </c>
      <c r="L37" s="2" t="s">
        <v>13</v>
      </c>
      <c r="M37" s="2" t="s">
        <v>13</v>
      </c>
      <c r="N37" s="2" t="s">
        <v>13</v>
      </c>
      <c r="O37" s="2" t="s">
        <v>13</v>
      </c>
      <c r="P37" s="2" t="s">
        <v>13</v>
      </c>
      <c r="Q37" s="2" t="s">
        <v>13</v>
      </c>
      <c r="R37" s="2" t="s">
        <v>13</v>
      </c>
      <c r="S37" s="2" t="s">
        <v>13</v>
      </c>
      <c r="T37" s="2" t="s">
        <v>13</v>
      </c>
      <c r="U37" s="2" t="s">
        <v>13</v>
      </c>
      <c r="V37" s="2" t="s">
        <v>13</v>
      </c>
      <c r="W37" s="2" t="s">
        <v>13</v>
      </c>
      <c r="X37" s="2" t="s">
        <v>13</v>
      </c>
      <c r="Y37" s="2" t="s">
        <v>13</v>
      </c>
      <c r="Z37" s="2" t="s">
        <v>13</v>
      </c>
    </row>
    <row r="38" spans="1:26" x14ac:dyDescent="0.25">
      <c r="A38" s="3" t="s">
        <v>29</v>
      </c>
      <c r="B38" s="2" t="s">
        <v>8</v>
      </c>
      <c r="C38" s="2" t="s">
        <v>42</v>
      </c>
      <c r="D38" s="2" t="s">
        <v>43</v>
      </c>
      <c r="E38" s="2" t="s">
        <v>44</v>
      </c>
      <c r="F38" s="2" t="s">
        <v>45</v>
      </c>
      <c r="G38" s="2" t="s">
        <v>46</v>
      </c>
      <c r="H38" s="2">
        <v>65971.3</v>
      </c>
      <c r="I38" s="2">
        <v>72046.179999999993</v>
      </c>
      <c r="J38" s="2">
        <v>51866.17</v>
      </c>
      <c r="K38" s="2">
        <v>68227.520000000004</v>
      </c>
      <c r="L38" s="2">
        <v>60400.77</v>
      </c>
      <c r="M38" s="2">
        <v>56309.72</v>
      </c>
      <c r="N38" s="2">
        <v>48044.480000000003</v>
      </c>
      <c r="O38" s="2">
        <v>86525.91</v>
      </c>
      <c r="P38" s="2">
        <v>116924.27</v>
      </c>
      <c r="Q38" s="2">
        <v>136493.35</v>
      </c>
      <c r="R38" s="2">
        <v>174418.78</v>
      </c>
      <c r="S38" s="2">
        <v>212910.23</v>
      </c>
      <c r="T38" s="2">
        <v>131807.96</v>
      </c>
      <c r="U38" s="2">
        <v>230732.39</v>
      </c>
      <c r="V38" s="2">
        <v>341798.88</v>
      </c>
      <c r="W38" s="2">
        <v>270289.08</v>
      </c>
      <c r="X38" s="2">
        <v>313325.27</v>
      </c>
      <c r="Y38" s="2">
        <v>265150.08000000002</v>
      </c>
      <c r="Z38" s="2">
        <v>233245.47</v>
      </c>
    </row>
    <row r="39" spans="1:26" x14ac:dyDescent="0.25">
      <c r="A39" s="2" t="s">
        <v>29</v>
      </c>
      <c r="B39" s="2" t="s">
        <v>8</v>
      </c>
      <c r="C39" s="2" t="s">
        <v>42</v>
      </c>
      <c r="D39" s="2" t="s">
        <v>47</v>
      </c>
      <c r="E39" s="2" t="s">
        <v>48</v>
      </c>
      <c r="F39" s="2" t="s">
        <v>45</v>
      </c>
      <c r="G39" s="2" t="s">
        <v>46</v>
      </c>
      <c r="H39" s="2" t="s">
        <v>13</v>
      </c>
      <c r="I39" s="2">
        <v>387.39</v>
      </c>
      <c r="J39" s="2">
        <v>23.89</v>
      </c>
      <c r="K39" s="2">
        <v>31.85</v>
      </c>
      <c r="L39" s="2">
        <v>490.21</v>
      </c>
      <c r="M39" s="2" t="s">
        <v>13</v>
      </c>
      <c r="N39" s="2" t="s">
        <v>13</v>
      </c>
      <c r="O39" s="2">
        <v>157.86000000000001</v>
      </c>
      <c r="P39" s="2">
        <v>283.02</v>
      </c>
      <c r="Q39" s="2">
        <v>3630.54</v>
      </c>
      <c r="R39" s="2">
        <v>3939.87</v>
      </c>
      <c r="S39" s="2">
        <v>1361.03</v>
      </c>
      <c r="T39" s="2">
        <v>22.19</v>
      </c>
      <c r="U39" s="2">
        <v>249.7</v>
      </c>
      <c r="V39" s="2">
        <v>520.25</v>
      </c>
      <c r="W39" s="2">
        <v>2988.65</v>
      </c>
      <c r="X39" s="2">
        <v>3967.73</v>
      </c>
      <c r="Y39" s="2">
        <v>1273.25</v>
      </c>
      <c r="Z39" s="2" t="s">
        <v>13</v>
      </c>
    </row>
    <row r="40" spans="1:26" x14ac:dyDescent="0.25">
      <c r="A40" s="2" t="s">
        <v>29</v>
      </c>
      <c r="B40" s="2" t="s">
        <v>8</v>
      </c>
      <c r="C40" s="2" t="s">
        <v>42</v>
      </c>
      <c r="D40" s="2" t="s">
        <v>49</v>
      </c>
      <c r="E40" s="2" t="s">
        <v>50</v>
      </c>
      <c r="F40" s="2" t="s">
        <v>45</v>
      </c>
      <c r="G40" s="2" t="s">
        <v>46</v>
      </c>
      <c r="H40" s="2" t="s">
        <v>13</v>
      </c>
      <c r="I40" s="2">
        <v>24.57</v>
      </c>
      <c r="J40" s="2">
        <v>10.34</v>
      </c>
      <c r="K40" s="2">
        <v>157.4</v>
      </c>
      <c r="L40" s="2">
        <v>917.17</v>
      </c>
      <c r="M40" s="2">
        <v>2193.86</v>
      </c>
      <c r="N40" s="2">
        <v>1549.57</v>
      </c>
      <c r="O40" s="2">
        <v>352.38</v>
      </c>
      <c r="P40" s="2">
        <v>118.29</v>
      </c>
      <c r="Q40" s="2">
        <v>1987.09</v>
      </c>
      <c r="R40" s="2">
        <v>3021.7</v>
      </c>
      <c r="S40" s="2">
        <v>152.34</v>
      </c>
      <c r="T40" s="2">
        <v>298.08</v>
      </c>
      <c r="U40" s="2">
        <v>111.86</v>
      </c>
      <c r="V40" s="2">
        <v>80.42</v>
      </c>
      <c r="W40" s="2">
        <v>1064.18</v>
      </c>
      <c r="X40" s="2">
        <v>1148.69</v>
      </c>
      <c r="Y40" s="2">
        <v>908.54</v>
      </c>
      <c r="Z40" s="2" t="s">
        <v>13</v>
      </c>
    </row>
    <row r="41" spans="1:26" x14ac:dyDescent="0.25">
      <c r="A41" s="3" t="s">
        <v>30</v>
      </c>
      <c r="B41" s="2" t="s">
        <v>8</v>
      </c>
      <c r="C41" s="2" t="s">
        <v>42</v>
      </c>
      <c r="D41" s="2" t="s">
        <v>43</v>
      </c>
      <c r="E41" s="2" t="s">
        <v>44</v>
      </c>
      <c r="F41" s="2" t="s">
        <v>45</v>
      </c>
      <c r="G41" s="2" t="s">
        <v>46</v>
      </c>
      <c r="H41" s="2">
        <v>486978.15</v>
      </c>
      <c r="I41" s="2">
        <v>567635.39</v>
      </c>
      <c r="J41" s="2">
        <v>543393.88</v>
      </c>
      <c r="K41" s="2">
        <v>789154.55</v>
      </c>
      <c r="L41" s="2">
        <v>770116.51</v>
      </c>
      <c r="M41" s="2">
        <v>615265.93000000005</v>
      </c>
      <c r="N41" s="2">
        <v>573402.52</v>
      </c>
      <c r="O41" s="2">
        <v>910230.61</v>
      </c>
      <c r="P41" s="2">
        <v>1177517.94</v>
      </c>
      <c r="Q41" s="2">
        <v>1482184.56</v>
      </c>
      <c r="R41" s="2">
        <v>1700708.09</v>
      </c>
      <c r="S41" s="2">
        <v>2186550.15</v>
      </c>
      <c r="T41" s="2">
        <v>1033448.53</v>
      </c>
      <c r="U41" s="2">
        <v>1676814.19</v>
      </c>
      <c r="V41" s="2">
        <v>2170432.73</v>
      </c>
      <c r="W41" s="2">
        <v>1912121.91</v>
      </c>
      <c r="X41" s="2">
        <v>2058838.69</v>
      </c>
      <c r="Y41" s="2">
        <v>2113821.77</v>
      </c>
      <c r="Z41" s="2">
        <v>2093696.8</v>
      </c>
    </row>
    <row r="42" spans="1:26" x14ac:dyDescent="0.25">
      <c r="A42" s="2" t="s">
        <v>30</v>
      </c>
      <c r="B42" s="2" t="s">
        <v>8</v>
      </c>
      <c r="C42" s="2" t="s">
        <v>42</v>
      </c>
      <c r="D42" s="2" t="s">
        <v>47</v>
      </c>
      <c r="E42" s="2" t="s">
        <v>48</v>
      </c>
      <c r="F42" s="2" t="s">
        <v>45</v>
      </c>
      <c r="G42" s="2" t="s">
        <v>46</v>
      </c>
      <c r="H42" s="2" t="s">
        <v>13</v>
      </c>
      <c r="I42" s="2" t="s">
        <v>13</v>
      </c>
      <c r="J42" s="2" t="s">
        <v>13</v>
      </c>
      <c r="K42" s="2" t="s">
        <v>13</v>
      </c>
      <c r="L42" s="2" t="s">
        <v>13</v>
      </c>
      <c r="M42" s="2" t="s">
        <v>13</v>
      </c>
      <c r="N42" s="2">
        <v>16761.18</v>
      </c>
      <c r="O42" s="2">
        <v>15255.77</v>
      </c>
      <c r="P42" s="2">
        <v>35140.61</v>
      </c>
      <c r="Q42" s="2">
        <v>33490.5</v>
      </c>
      <c r="R42" s="2">
        <v>32630.83</v>
      </c>
      <c r="S42" s="2">
        <v>45109.63</v>
      </c>
      <c r="T42" s="2">
        <v>11722.37</v>
      </c>
      <c r="U42" s="2">
        <v>42146.41</v>
      </c>
      <c r="V42" s="2">
        <v>42654.93</v>
      </c>
      <c r="W42" s="2">
        <v>26921.63</v>
      </c>
      <c r="X42" s="2">
        <v>10762.28</v>
      </c>
      <c r="Y42" s="2">
        <v>12884.93</v>
      </c>
      <c r="Z42" s="2" t="s">
        <v>13</v>
      </c>
    </row>
    <row r="43" spans="1:26" x14ac:dyDescent="0.25">
      <c r="A43" s="3" t="s">
        <v>30</v>
      </c>
      <c r="B43" s="2" t="s">
        <v>8</v>
      </c>
      <c r="C43" s="2" t="s">
        <v>42</v>
      </c>
      <c r="D43" s="2" t="s">
        <v>49</v>
      </c>
      <c r="E43" s="2" t="s">
        <v>50</v>
      </c>
      <c r="F43" s="2" t="s">
        <v>45</v>
      </c>
      <c r="G43" s="2" t="s">
        <v>46</v>
      </c>
      <c r="H43" s="2" t="s">
        <v>13</v>
      </c>
      <c r="I43" s="2" t="s">
        <v>13</v>
      </c>
      <c r="J43" s="2" t="s">
        <v>13</v>
      </c>
      <c r="K43" s="2">
        <v>114832.68</v>
      </c>
      <c r="L43" s="2">
        <v>35206.26</v>
      </c>
      <c r="M43" s="2">
        <v>51728.06</v>
      </c>
      <c r="N43" s="2">
        <v>82840.36</v>
      </c>
      <c r="O43" s="2">
        <v>100386.7</v>
      </c>
      <c r="P43" s="2">
        <v>33363.29</v>
      </c>
      <c r="Q43" s="2">
        <v>81638.080000000002</v>
      </c>
      <c r="R43" s="2">
        <v>86960.38</v>
      </c>
      <c r="S43" s="2">
        <v>229529.48</v>
      </c>
      <c r="T43" s="2">
        <v>54336.87</v>
      </c>
      <c r="U43" s="2">
        <v>41501.81</v>
      </c>
      <c r="V43" s="2">
        <v>44528.03</v>
      </c>
      <c r="W43" s="2">
        <v>56448.69</v>
      </c>
      <c r="X43" s="2">
        <v>49115.8</v>
      </c>
      <c r="Y43" s="2">
        <v>82276.94</v>
      </c>
      <c r="Z43" s="2" t="s">
        <v>13</v>
      </c>
    </row>
    <row r="47" spans="1:26" x14ac:dyDescent="0.25">
      <c r="A47" s="2" t="s">
        <v>31</v>
      </c>
      <c r="B47" s="2"/>
      <c r="C47" s="2"/>
      <c r="D47" s="2"/>
      <c r="E47" s="2"/>
      <c r="F47" s="2"/>
      <c r="G47" s="2"/>
      <c r="H47" s="2"/>
      <c r="I47" s="2"/>
      <c r="J47" s="2"/>
      <c r="K47" s="2"/>
      <c r="L47" s="2"/>
      <c r="M47" s="2"/>
      <c r="N47" s="2"/>
      <c r="O47" s="2"/>
      <c r="P47" s="2"/>
      <c r="Q47" s="2"/>
      <c r="R47" s="2"/>
      <c r="S47" s="2"/>
      <c r="T47" s="2"/>
      <c r="U47" s="2"/>
      <c r="V47" s="2"/>
      <c r="W47" s="2"/>
      <c r="X47" s="2"/>
      <c r="Y47" s="2"/>
      <c r="Z47" s="2"/>
    </row>
    <row r="49" spans="1:1" x14ac:dyDescent="0.25">
      <c r="A49" s="2" t="s">
        <v>32</v>
      </c>
    </row>
    <row r="50" spans="1:1" x14ac:dyDescent="0.25">
      <c r="A50" s="2" t="s">
        <v>33</v>
      </c>
    </row>
    <row r="51" spans="1:1" x14ac:dyDescent="0.25">
      <c r="A51" s="2" t="s">
        <v>34</v>
      </c>
    </row>
    <row r="52" spans="1:1" x14ac:dyDescent="0.25">
      <c r="A52" s="2" t="s">
        <v>35</v>
      </c>
    </row>
    <row r="53" spans="1:1" x14ac:dyDescent="0.25">
      <c r="A53" s="2" t="s">
        <v>36</v>
      </c>
    </row>
    <row r="54" spans="1:1" x14ac:dyDescent="0.25">
      <c r="A54" s="2" t="s">
        <v>37</v>
      </c>
    </row>
    <row r="55" spans="1:1" x14ac:dyDescent="0.25">
      <c r="A55" s="2" t="s">
        <v>38</v>
      </c>
    </row>
    <row r="57" spans="1:1" x14ac:dyDescent="0.25">
      <c r="A57" s="2" t="s">
        <v>39</v>
      </c>
    </row>
    <row r="58" spans="1:1" x14ac:dyDescent="0.25">
      <c r="A58" s="2" t="s">
        <v>40</v>
      </c>
    </row>
    <row r="60" spans="1:1" x14ac:dyDescent="0.25">
      <c r="A60" s="2" t="s">
        <v>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
  <sheetViews>
    <sheetView workbookViewId="0">
      <selection activeCell="C3" sqref="C3"/>
    </sheetView>
  </sheetViews>
  <sheetFormatPr baseColWidth="10" defaultRowHeight="15" x14ac:dyDescent="0.25"/>
  <sheetData>
    <row r="3" spans="3:3" x14ac:dyDescent="0.25">
      <c r="C3" s="13" t="s">
        <v>57</v>
      </c>
    </row>
  </sheetData>
  <hyperlinks>
    <hyperlink ref="C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Hito</vt:lpstr>
      <vt:lpstr>Hoja1</vt:lpstr>
      <vt:lpstr>Definition</vt:lpstr>
      <vt:lpstr>NºCompanies</vt:lpstr>
      <vt:lpstr>MarketCapitalization</vt:lpstr>
      <vt:lpstr>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mdelcastillo</dc:creator>
  <cp:lastModifiedBy>Pato</cp:lastModifiedBy>
  <dcterms:created xsi:type="dcterms:W3CDTF">2015-02-03T14:12:39Z</dcterms:created>
  <dcterms:modified xsi:type="dcterms:W3CDTF">2015-07-27T05:42:22Z</dcterms:modified>
</cp:coreProperties>
</file>