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440" windowHeight="7710" activeTab="4"/>
  </bookViews>
  <sheets>
    <sheet name="Emisiones" sheetId="5" r:id="rId1"/>
    <sheet name="Especies" sheetId="4" r:id="rId2"/>
    <sheet name="Deforestación" sheetId="2" r:id="rId3"/>
    <sheet name="Suelos" sheetId="3" r:id="rId4"/>
    <sheet name="degradación de tierras" sheetId="6" r:id="rId5"/>
    <sheet name="Otros" sheetId="1" r:id="rId6"/>
  </sheets>
  <calcPr calcId="145621"/>
</workbook>
</file>

<file path=xl/calcChain.xml><?xml version="1.0" encoding="utf-8"?>
<calcChain xmlns="http://schemas.openxmlformats.org/spreadsheetml/2006/main">
  <c r="B40" i="6" l="1"/>
  <c r="B38" i="3"/>
  <c r="B32" i="3"/>
  <c r="E7" i="2" l="1"/>
  <c r="B33" i="6"/>
  <c r="E16" i="2"/>
  <c r="E14" i="2"/>
  <c r="E13" i="2"/>
  <c r="E12" i="2"/>
  <c r="E11" i="2"/>
  <c r="E10" i="2"/>
  <c r="E15" i="2"/>
  <c r="E9" i="2"/>
  <c r="E8" i="2"/>
</calcChain>
</file>

<file path=xl/sharedStrings.xml><?xml version="1.0" encoding="utf-8"?>
<sst xmlns="http://schemas.openxmlformats.org/spreadsheetml/2006/main" count="223" uniqueCount="107">
  <si>
    <t>Subregión</t>
  </si>
  <si>
    <t>Variación acumulada</t>
  </si>
  <si>
    <t>Período 1990-2010</t>
  </si>
  <si>
    <t>América Central</t>
  </si>
  <si>
    <t>América del Sur</t>
  </si>
  <si>
    <t>Caribe</t>
  </si>
  <si>
    <t>ALC</t>
  </si>
  <si>
    <t>África</t>
  </si>
  <si>
    <t>Asia y el Pacífico</t>
  </si>
  <si>
    <t>Europa</t>
  </si>
  <si>
    <t>Cercano Oriente</t>
  </si>
  <si>
    <t>América del Norte</t>
  </si>
  <si>
    <t>Mundo</t>
  </si>
  <si>
    <t>Fuente: FAOSTAT</t>
  </si>
  <si>
    <t>Argentina</t>
  </si>
  <si>
    <t>Barbados</t>
  </si>
  <si>
    <t>Chile</t>
  </si>
  <si>
    <t>Colombia</t>
  </si>
  <si>
    <t>Costa Rica</t>
  </si>
  <si>
    <t>Cuba</t>
  </si>
  <si>
    <t>Dominica</t>
  </si>
  <si>
    <t>Ecuador</t>
  </si>
  <si>
    <t>El Salvador</t>
  </si>
  <si>
    <t>Guatemala</t>
  </si>
  <si>
    <t>Guyana</t>
  </si>
  <si>
    <t>Honduras</t>
  </si>
  <si>
    <t>Jamaica</t>
  </si>
  <si>
    <t>Nicaragua</t>
  </si>
  <si>
    <t>Paraguay</t>
  </si>
  <si>
    <t>Uruguay</t>
  </si>
  <si>
    <t>Venezuela</t>
  </si>
  <si>
    <t>Bolivia</t>
  </si>
  <si>
    <t>País</t>
  </si>
  <si>
    <t>Valor</t>
  </si>
  <si>
    <t>Antigua y Barbuda</t>
  </si>
  <si>
    <t>Brasil</t>
  </si>
  <si>
    <t>Belice</t>
  </si>
  <si>
    <t>República Dominicana</t>
  </si>
  <si>
    <t>México</t>
  </si>
  <si>
    <t>Panamá</t>
  </si>
  <si>
    <t>Perú</t>
  </si>
  <si>
    <t>San Cristobal y Nieves</t>
  </si>
  <si>
    <t>Surinam</t>
  </si>
  <si>
    <t>Región</t>
  </si>
  <si>
    <t>Anguila</t>
  </si>
  <si>
    <t>Aruba</t>
  </si>
  <si>
    <t>Bahamas</t>
  </si>
  <si>
    <t>Bermuda</t>
  </si>
  <si>
    <t>Bonaire</t>
  </si>
  <si>
    <t>Islas Caymán</t>
  </si>
  <si>
    <t>Curacao</t>
  </si>
  <si>
    <t>Grenada</t>
  </si>
  <si>
    <t>Guadalupe</t>
  </si>
  <si>
    <t>Haití</t>
  </si>
  <si>
    <t>Martinica</t>
  </si>
  <si>
    <t>Monserrat</t>
  </si>
  <si>
    <t>Puerto Rico</t>
  </si>
  <si>
    <t>San Bartolomé</t>
  </si>
  <si>
    <t>Santa Lucía</t>
  </si>
  <si>
    <t>Saint Martin (Francia)</t>
  </si>
  <si>
    <t>San Vicente y las Gr.</t>
  </si>
  <si>
    <t>Sint Maarten (Holanda)</t>
  </si>
  <si>
    <t>Trinidad y Tobago</t>
  </si>
  <si>
    <t>Islas Turcas y Caicos</t>
  </si>
  <si>
    <t>Islas Vírgenes (GB)</t>
  </si>
  <si>
    <t>Islas Vírgenes (US)</t>
  </si>
  <si>
    <t>Especies amenazadas</t>
  </si>
  <si>
    <t>Guyana Francesa</t>
  </si>
  <si>
    <t>Mesoamérica (promedio)</t>
  </si>
  <si>
    <t>El Caribe (promedio)</t>
  </si>
  <si>
    <t>América del Sur (promedio)</t>
  </si>
  <si>
    <t>ALC (promedio)</t>
  </si>
  <si>
    <t>EL dato agregado fuerte sería el promedio de especies en peligro de extinción (flora y fauna) de ALC</t>
  </si>
  <si>
    <t>En caso de ser necesario comparar, se podría obtener el mismo número para otras regiones y ver qué lugar ocupa ALC en el ranking.</t>
  </si>
  <si>
    <t>Fuente: IUCN</t>
  </si>
  <si>
    <t>ALC es la segunda región con mayor pérdida neta de bosques. Es superada sólo por África, y su porcentaje de pérdida casi triplica a su inmediato perseguidor en pérdida: el Cercano Oriente.</t>
  </si>
  <si>
    <t>Haiti</t>
  </si>
  <si>
    <t>Montserrat</t>
  </si>
  <si>
    <t>San Vicente y las Granadinas</t>
  </si>
  <si>
    <t>Islas Vírgenes (EEUU)</t>
  </si>
  <si>
    <t>Emisión</t>
  </si>
  <si>
    <t>ALC (total)</t>
  </si>
  <si>
    <t>El dato agregado fuerte sería la emisión total que produce ALC por sus actividades agrícolas.</t>
  </si>
  <si>
    <t>Las actividades agrícolas de ALC produjeron 804,670 gigagramos de emisiones contaminantes para el promedio del período 1990-2010.</t>
  </si>
  <si>
    <t>Año</t>
  </si>
  <si>
    <t>Participación</t>
  </si>
  <si>
    <t>*Incluye SITC 0 + 1 + 22 + 4</t>
  </si>
  <si>
    <t>Fuente: UNCTAD</t>
  </si>
  <si>
    <t>Área</t>
  </si>
  <si>
    <t>% en el área global</t>
  </si>
  <si>
    <t>Fuente: GLADA</t>
  </si>
  <si>
    <t>El dato agregado fuerte es la partipación de ALC en el total de las tierras degradadas.</t>
  </si>
  <si>
    <t>El 13,12% de las tierras mundiales que sufren degradación se encuentran en ALC</t>
  </si>
  <si>
    <t>Queremos reflejar la importacia que tiene la agroindustria para ALC y especialmente para América del Sur.</t>
  </si>
  <si>
    <t>Participación de productos de la agroindustria* en las exportaciones de ALC al Mundo</t>
  </si>
  <si>
    <t>Participación de productos de la agroindustria* en las exportaciones de Sudamérica al Mundo</t>
  </si>
  <si>
    <t>En gigagramos (CO2 equivalente), promedio 1990-2012</t>
  </si>
  <si>
    <t>Emisiones de metano y óxido nitroso producidas por las actividades agrícolas</t>
  </si>
  <si>
    <t xml:space="preserve">Especies en peligro de extinción </t>
  </si>
  <si>
    <t>Deforestación por regiones geográficas</t>
  </si>
  <si>
    <t>Los países de la región de ALC utilizan en promedio, para el promedio del período 2002-2010, 77.01 toneladas de fertilizante por cada mil hectáreas.</t>
  </si>
  <si>
    <t>Contaminación de los suelos</t>
  </si>
  <si>
    <t>Fertilizantes utilizados en el área de cultivo, en toneladas de nutrientes cada 1000 hectáreas, promedio simple 2002-2010.</t>
  </si>
  <si>
    <t>Miles de hectáreas de bosque nativo, 1990/2000/2010</t>
  </si>
  <si>
    <t>Área (miles ha de bosque)</t>
  </si>
  <si>
    <t>Degradación de la tierra por país</t>
  </si>
  <si>
    <t>Participación de la región en el total mundial de las tierras degradadas, porcentajes, período 1981-2003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</si>
</sst>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0" fontId="1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3" borderId="1" xfId="0" applyFill="1" applyBorder="1"/>
    <xf numFmtId="1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Alignment="1">
      <alignment wrapText="1"/>
    </xf>
    <xf numFmtId="9" fontId="1" fillId="0" borderId="0" xfId="1" applyFont="1" applyBorder="1" applyAlignment="1">
      <alignment horizontal="center" vertical="center"/>
    </xf>
    <xf numFmtId="0" fontId="3" fillId="0" borderId="0" xfId="0" applyFont="1"/>
    <xf numFmtId="0" fontId="0" fillId="0" borderId="0" xfId="0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9" fontId="1" fillId="0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1" fillId="0" borderId="0" xfId="1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1" fillId="0" borderId="0" xfId="1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9" fontId="1" fillId="0" borderId="0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9" fontId="1" fillId="0" borderId="1" xfId="1" applyFont="1" applyBorder="1" applyAlignment="1">
      <alignment horizontal="center" vertical="center"/>
    </xf>
    <xf numFmtId="0" fontId="2" fillId="0" borderId="0" xfId="0" applyFont="1"/>
    <xf numFmtId="0" fontId="0" fillId="2" borderId="0" xfId="0" applyFill="1" applyBorder="1" applyAlignment="1">
      <alignment horizontal="left" vertical="top"/>
    </xf>
    <xf numFmtId="9" fontId="1" fillId="2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4" borderId="8" xfId="0" applyFill="1" applyBorder="1" applyAlignment="1">
      <alignment horizontal="left" vertical="center"/>
    </xf>
    <xf numFmtId="3" fontId="0" fillId="4" borderId="9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3" fontId="0" fillId="4" borderId="0" xfId="0" applyNumberFormat="1" applyFill="1" applyBorder="1" applyAlignment="1">
      <alignment horizontal="center" vertical="center"/>
    </xf>
    <xf numFmtId="10" fontId="1" fillId="4" borderId="10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0" fontId="1" fillId="4" borderId="12" xfId="1" applyNumberFormat="1" applyFont="1" applyFill="1" applyBorder="1" applyAlignment="1">
      <alignment horizontal="center"/>
    </xf>
    <xf numFmtId="3" fontId="0" fillId="4" borderId="17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3" fontId="5" fillId="4" borderId="15" xfId="0" applyNumberFormat="1" applyFont="1" applyFill="1" applyBorder="1" applyAlignment="1">
      <alignment horizontal="center" vertical="center"/>
    </xf>
    <xf numFmtId="10" fontId="5" fillId="4" borderId="16" xfId="1" applyNumberFormat="1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center" vertical="center"/>
    </xf>
    <xf numFmtId="10" fontId="1" fillId="2" borderId="23" xfId="1" applyNumberFormat="1" applyFont="1" applyFill="1" applyBorder="1" applyAlignment="1">
      <alignment horizontal="center"/>
    </xf>
    <xf numFmtId="10" fontId="1" fillId="2" borderId="24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2" borderId="0" xfId="0" applyNumberFormat="1" applyFill="1" applyAlignment="1">
      <alignment vertical="top"/>
    </xf>
    <xf numFmtId="49" fontId="0" fillId="0" borderId="0" xfId="0" applyNumberFormat="1" applyAlignment="1">
      <alignment vertical="top"/>
    </xf>
    <xf numFmtId="172" fontId="0" fillId="0" borderId="1" xfId="0" applyNumberFormat="1" applyBorder="1" applyAlignment="1">
      <alignment horizontal="center" vertical="center"/>
    </xf>
    <xf numFmtId="0" fontId="0" fillId="4" borderId="0" xfId="0" applyFill="1"/>
    <xf numFmtId="9" fontId="1" fillId="4" borderId="0" xfId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Deforestación!$A$7</c:f>
              <c:strCache>
                <c:ptCount val="1"/>
                <c:pt idx="0">
                  <c:v>América Central</c:v>
                </c:pt>
              </c:strCache>
            </c:strRef>
          </c:cat>
          <c:val>
            <c:numRef>
              <c:f>Deforestación!$B$7</c:f>
              <c:numCache>
                <c:formatCode>#,##0</c:formatCode>
                <c:ptCount val="1"/>
                <c:pt idx="0">
                  <c:v>25717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Deforestación!$A$7</c:f>
              <c:strCache>
                <c:ptCount val="1"/>
                <c:pt idx="0">
                  <c:v>América Central</c:v>
                </c:pt>
              </c:strCache>
            </c:strRef>
          </c:cat>
          <c:val>
            <c:numRef>
              <c:f>Deforestación!$C$7</c:f>
              <c:numCache>
                <c:formatCode>#,##0</c:formatCode>
                <c:ptCount val="1"/>
                <c:pt idx="0">
                  <c:v>21980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Deforestación!$A$7</c:f>
              <c:strCache>
                <c:ptCount val="1"/>
                <c:pt idx="0">
                  <c:v>América Central</c:v>
                </c:pt>
              </c:strCache>
            </c:strRef>
          </c:cat>
          <c:val>
            <c:numRef>
              <c:f>Deforestación!$D$7</c:f>
              <c:numCache>
                <c:formatCode>#,##0</c:formatCode>
                <c:ptCount val="1"/>
                <c:pt idx="0">
                  <c:v>19499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67968"/>
        <c:axId val="185761792"/>
      </c:barChart>
      <c:catAx>
        <c:axId val="1856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5761792"/>
        <c:crosses val="autoZero"/>
        <c:auto val="1"/>
        <c:lblAlgn val="ctr"/>
        <c:lblOffset val="100"/>
        <c:noMultiLvlLbl val="0"/>
      </c:catAx>
      <c:valAx>
        <c:axId val="185761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566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Deforestación!$A$8</c:f>
              <c:strCache>
                <c:ptCount val="1"/>
                <c:pt idx="0">
                  <c:v>América del Sur</c:v>
                </c:pt>
              </c:strCache>
            </c:strRef>
          </c:cat>
          <c:val>
            <c:numRef>
              <c:f>Deforestación!$B$8</c:f>
              <c:numCache>
                <c:formatCode>#,##0</c:formatCode>
                <c:ptCount val="1"/>
                <c:pt idx="0">
                  <c:v>946454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Deforestación!$A$8</c:f>
              <c:strCache>
                <c:ptCount val="1"/>
                <c:pt idx="0">
                  <c:v>América del Sur</c:v>
                </c:pt>
              </c:strCache>
            </c:strRef>
          </c:cat>
          <c:val>
            <c:numRef>
              <c:f>Deforestación!$C$8</c:f>
              <c:numCache>
                <c:formatCode>#,##0</c:formatCode>
                <c:ptCount val="1"/>
                <c:pt idx="0">
                  <c:v>904322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Deforestación!$A$8</c:f>
              <c:strCache>
                <c:ptCount val="1"/>
                <c:pt idx="0">
                  <c:v>América del Sur</c:v>
                </c:pt>
              </c:strCache>
            </c:strRef>
          </c:cat>
          <c:val>
            <c:numRef>
              <c:f>Deforestación!$D$8</c:f>
              <c:numCache>
                <c:formatCode>#,##0</c:formatCode>
                <c:ptCount val="1"/>
                <c:pt idx="0">
                  <c:v>864351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86944"/>
        <c:axId val="244893568"/>
      </c:barChart>
      <c:catAx>
        <c:axId val="24198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44893568"/>
        <c:crosses val="autoZero"/>
        <c:auto val="1"/>
        <c:lblAlgn val="ctr"/>
        <c:lblOffset val="100"/>
        <c:noMultiLvlLbl val="0"/>
      </c:catAx>
      <c:valAx>
        <c:axId val="244893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98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Deforestación!$A$9</c:f>
              <c:strCache>
                <c:ptCount val="1"/>
                <c:pt idx="0">
                  <c:v>Caribe</c:v>
                </c:pt>
              </c:strCache>
            </c:strRef>
          </c:cat>
          <c:val>
            <c:numRef>
              <c:f>Deforestación!$B$9</c:f>
              <c:numCache>
                <c:formatCode>#,##0</c:formatCode>
                <c:ptCount val="1"/>
                <c:pt idx="0">
                  <c:v>5901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Deforestación!$A$9</c:f>
              <c:strCache>
                <c:ptCount val="1"/>
                <c:pt idx="0">
                  <c:v>Caribe</c:v>
                </c:pt>
              </c:strCache>
            </c:strRef>
          </c:cat>
          <c:val>
            <c:numRef>
              <c:f>Deforestación!$C$9</c:f>
              <c:numCache>
                <c:formatCode>#,##0</c:formatCode>
                <c:ptCount val="1"/>
                <c:pt idx="0">
                  <c:v>6433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Deforestación!$A$9</c:f>
              <c:strCache>
                <c:ptCount val="1"/>
                <c:pt idx="0">
                  <c:v>Caribe</c:v>
                </c:pt>
              </c:strCache>
            </c:strRef>
          </c:cat>
          <c:val>
            <c:numRef>
              <c:f>Deforestación!$D$9</c:f>
              <c:numCache>
                <c:formatCode>#,##0</c:formatCode>
                <c:ptCount val="1"/>
                <c:pt idx="0">
                  <c:v>6942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013696"/>
        <c:axId val="242015232"/>
      </c:barChart>
      <c:catAx>
        <c:axId val="24201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42015232"/>
        <c:crosses val="autoZero"/>
        <c:auto val="1"/>
        <c:lblAlgn val="ctr"/>
        <c:lblOffset val="100"/>
        <c:noMultiLvlLbl val="0"/>
      </c:catAx>
      <c:valAx>
        <c:axId val="24201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2013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Deforestación!$A$10</c:f>
              <c:strCache>
                <c:ptCount val="1"/>
                <c:pt idx="0">
                  <c:v>África</c:v>
                </c:pt>
              </c:strCache>
            </c:strRef>
          </c:cat>
          <c:val>
            <c:numRef>
              <c:f>Deforestación!$B$10</c:f>
              <c:numCache>
                <c:formatCode>#,##0</c:formatCode>
                <c:ptCount val="1"/>
                <c:pt idx="0">
                  <c:v>749238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Deforestación!$A$10</c:f>
              <c:strCache>
                <c:ptCount val="1"/>
                <c:pt idx="0">
                  <c:v>África</c:v>
                </c:pt>
              </c:strCache>
            </c:strRef>
          </c:cat>
          <c:val>
            <c:numRef>
              <c:f>Deforestación!$C$10</c:f>
              <c:numCache>
                <c:formatCode>#,##0</c:formatCode>
                <c:ptCount val="1"/>
                <c:pt idx="0">
                  <c:v>708564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Deforestación!$A$10</c:f>
              <c:strCache>
                <c:ptCount val="1"/>
                <c:pt idx="0">
                  <c:v>África</c:v>
                </c:pt>
              </c:strCache>
            </c:strRef>
          </c:cat>
          <c:val>
            <c:numRef>
              <c:f>Deforestación!$D$10</c:f>
              <c:numCache>
                <c:formatCode>#,##0</c:formatCode>
                <c:ptCount val="1"/>
                <c:pt idx="0">
                  <c:v>674419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48160"/>
        <c:axId val="205149696"/>
      </c:barChart>
      <c:catAx>
        <c:axId val="2051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49696"/>
        <c:crosses val="autoZero"/>
        <c:auto val="1"/>
        <c:lblAlgn val="ctr"/>
        <c:lblOffset val="100"/>
        <c:noMultiLvlLbl val="0"/>
      </c:catAx>
      <c:valAx>
        <c:axId val="205149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14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Deforestación!$A$11</c:f>
              <c:strCache>
                <c:ptCount val="1"/>
                <c:pt idx="0">
                  <c:v>Asia y el Pacífico</c:v>
                </c:pt>
              </c:strCache>
            </c:strRef>
          </c:cat>
          <c:val>
            <c:numRef>
              <c:f>Deforestación!$B$11</c:f>
              <c:numCache>
                <c:formatCode>#,##0</c:formatCode>
                <c:ptCount val="1"/>
                <c:pt idx="0">
                  <c:v>733364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Deforestación!$A$11</c:f>
              <c:strCache>
                <c:ptCount val="1"/>
                <c:pt idx="0">
                  <c:v>Asia y el Pacífico</c:v>
                </c:pt>
              </c:strCache>
            </c:strRef>
          </c:cat>
          <c:val>
            <c:numRef>
              <c:f>Deforestación!$C$11</c:f>
              <c:numCache>
                <c:formatCode>#,##0</c:formatCode>
                <c:ptCount val="1"/>
                <c:pt idx="0">
                  <c:v>726339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Deforestación!$A$11</c:f>
              <c:strCache>
                <c:ptCount val="1"/>
                <c:pt idx="0">
                  <c:v>Asia y el Pacífico</c:v>
                </c:pt>
              </c:strCache>
            </c:strRef>
          </c:cat>
          <c:val>
            <c:numRef>
              <c:f>Deforestación!$D$11</c:f>
              <c:numCache>
                <c:formatCode>#,##0</c:formatCode>
                <c:ptCount val="1"/>
                <c:pt idx="0">
                  <c:v>740383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44448"/>
        <c:axId val="254745984"/>
      </c:barChart>
      <c:catAx>
        <c:axId val="2547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54745984"/>
        <c:crosses val="autoZero"/>
        <c:auto val="1"/>
        <c:lblAlgn val="ctr"/>
        <c:lblOffset val="100"/>
        <c:noMultiLvlLbl val="0"/>
      </c:catAx>
      <c:valAx>
        <c:axId val="254745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474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Deforestación!$A$12</c:f>
              <c:strCache>
                <c:ptCount val="1"/>
                <c:pt idx="0">
                  <c:v>Europa</c:v>
                </c:pt>
              </c:strCache>
            </c:strRef>
          </c:cat>
          <c:val>
            <c:numRef>
              <c:f>Deforestación!$B$12</c:f>
              <c:numCache>
                <c:formatCode>#,##0</c:formatCode>
                <c:ptCount val="1"/>
                <c:pt idx="0">
                  <c:v>989471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Deforestación!$A$12</c:f>
              <c:strCache>
                <c:ptCount val="1"/>
                <c:pt idx="0">
                  <c:v>Europa</c:v>
                </c:pt>
              </c:strCache>
            </c:strRef>
          </c:cat>
          <c:val>
            <c:numRef>
              <c:f>Deforestación!$C$12</c:f>
              <c:numCache>
                <c:formatCode>#,##0</c:formatCode>
                <c:ptCount val="1"/>
                <c:pt idx="0">
                  <c:v>998239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Deforestación!$A$12</c:f>
              <c:strCache>
                <c:ptCount val="1"/>
                <c:pt idx="0">
                  <c:v>Europa</c:v>
                </c:pt>
              </c:strCache>
            </c:strRef>
          </c:cat>
          <c:val>
            <c:numRef>
              <c:f>Deforestación!$D$12</c:f>
              <c:numCache>
                <c:formatCode>#,##0</c:formatCode>
                <c:ptCount val="1"/>
                <c:pt idx="0">
                  <c:v>1005001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71200"/>
        <c:axId val="249119104"/>
      </c:barChart>
      <c:catAx>
        <c:axId val="25517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49119104"/>
        <c:crosses val="autoZero"/>
        <c:auto val="1"/>
        <c:lblAlgn val="ctr"/>
        <c:lblOffset val="100"/>
        <c:noMultiLvlLbl val="0"/>
      </c:catAx>
      <c:valAx>
        <c:axId val="249119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517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Deforestación!$A$13</c:f>
              <c:strCache>
                <c:ptCount val="1"/>
                <c:pt idx="0">
                  <c:v>Cercano Oriente</c:v>
                </c:pt>
              </c:strCache>
            </c:strRef>
          </c:cat>
          <c:val>
            <c:numRef>
              <c:f>Deforestación!$B$13</c:f>
              <c:numCache>
                <c:formatCode>#,##0</c:formatCode>
                <c:ptCount val="1"/>
                <c:pt idx="0">
                  <c:v>126612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Deforestación!$A$13</c:f>
              <c:strCache>
                <c:ptCount val="1"/>
                <c:pt idx="0">
                  <c:v>Cercano Oriente</c:v>
                </c:pt>
              </c:strCache>
            </c:strRef>
          </c:cat>
          <c:val>
            <c:numRef>
              <c:f>Deforestación!$C$13</c:f>
              <c:numCache>
                <c:formatCode>#,##0</c:formatCode>
                <c:ptCount val="1"/>
                <c:pt idx="0">
                  <c:v>121431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Deforestación!$A$13</c:f>
              <c:strCache>
                <c:ptCount val="1"/>
                <c:pt idx="0">
                  <c:v>Cercano Oriente</c:v>
                </c:pt>
              </c:strCache>
            </c:strRef>
          </c:cat>
          <c:val>
            <c:numRef>
              <c:f>Deforestación!$D$13</c:f>
              <c:numCache>
                <c:formatCode>#,##0</c:formatCode>
                <c:ptCount val="1"/>
                <c:pt idx="0">
                  <c:v>122327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20128"/>
        <c:axId val="254760064"/>
      </c:barChart>
      <c:catAx>
        <c:axId val="25552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54760064"/>
        <c:crosses val="autoZero"/>
        <c:auto val="1"/>
        <c:lblAlgn val="ctr"/>
        <c:lblOffset val="100"/>
        <c:noMultiLvlLbl val="0"/>
      </c:catAx>
      <c:valAx>
        <c:axId val="254760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552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Deforestación!$B$6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Deforestación!$A$14</c:f>
              <c:strCache>
                <c:ptCount val="1"/>
                <c:pt idx="0">
                  <c:v>América del Norte</c:v>
                </c:pt>
              </c:strCache>
            </c:strRef>
          </c:cat>
          <c:val>
            <c:numRef>
              <c:f>Deforestación!$B$14</c:f>
              <c:numCache>
                <c:formatCode>#,##0</c:formatCode>
                <c:ptCount val="1"/>
                <c:pt idx="0">
                  <c:v>676760</c:v>
                </c:pt>
              </c:numCache>
            </c:numRef>
          </c:val>
        </c:ser>
        <c:ser>
          <c:idx val="1"/>
          <c:order val="1"/>
          <c:tx>
            <c:strRef>
              <c:f>Deforestación!$C$6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Deforestación!$A$14</c:f>
              <c:strCache>
                <c:ptCount val="1"/>
                <c:pt idx="0">
                  <c:v>América del Norte</c:v>
                </c:pt>
              </c:strCache>
            </c:strRef>
          </c:cat>
          <c:val>
            <c:numRef>
              <c:f>Deforestación!$C$14</c:f>
              <c:numCache>
                <c:formatCode>#,##0</c:formatCode>
                <c:ptCount val="1"/>
                <c:pt idx="0">
                  <c:v>677080</c:v>
                </c:pt>
              </c:numCache>
            </c:numRef>
          </c:val>
        </c:ser>
        <c:ser>
          <c:idx val="2"/>
          <c:order val="2"/>
          <c:tx>
            <c:strRef>
              <c:f>Deforestación!$D$6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Deforestación!$A$14</c:f>
              <c:strCache>
                <c:ptCount val="1"/>
                <c:pt idx="0">
                  <c:v>América del Norte</c:v>
                </c:pt>
              </c:strCache>
            </c:strRef>
          </c:cat>
          <c:val>
            <c:numRef>
              <c:f>Deforestación!$D$14</c:f>
              <c:numCache>
                <c:formatCode>#,##0</c:formatCode>
                <c:ptCount val="1"/>
                <c:pt idx="0">
                  <c:v>678958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87968"/>
        <c:axId val="255193856"/>
      </c:barChart>
      <c:catAx>
        <c:axId val="2551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55193856"/>
        <c:crosses val="autoZero"/>
        <c:auto val="1"/>
        <c:lblAlgn val="ctr"/>
        <c:lblOffset val="100"/>
        <c:noMultiLvlLbl val="0"/>
      </c:catAx>
      <c:valAx>
        <c:axId val="25519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518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23</xdr:row>
      <xdr:rowOff>19049</xdr:rowOff>
    </xdr:from>
    <xdr:to>
      <xdr:col>1</xdr:col>
      <xdr:colOff>342900</xdr:colOff>
      <xdr:row>32</xdr:row>
      <xdr:rowOff>90486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4</xdr:col>
      <xdr:colOff>809625</xdr:colOff>
      <xdr:row>32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8</xdr:col>
      <xdr:colOff>47625</xdr:colOff>
      <xdr:row>32</xdr:row>
      <xdr:rowOff>71437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171450</xdr:colOff>
      <xdr:row>23</xdr:row>
      <xdr:rowOff>0</xdr:rowOff>
    </xdr:from>
    <xdr:to>
      <xdr:col>11</xdr:col>
      <xdr:colOff>219075</xdr:colOff>
      <xdr:row>32</xdr:row>
      <xdr:rowOff>71437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33</xdr:row>
      <xdr:rowOff>0</xdr:rowOff>
    </xdr:from>
    <xdr:to>
      <xdr:col>1</xdr:col>
      <xdr:colOff>285750</xdr:colOff>
      <xdr:row>42</xdr:row>
      <xdr:rowOff>71437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4</xdr:col>
      <xdr:colOff>809625</xdr:colOff>
      <xdr:row>42</xdr:row>
      <xdr:rowOff>71437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8</xdr:col>
      <xdr:colOff>47625</xdr:colOff>
      <xdr:row>42</xdr:row>
      <xdr:rowOff>71437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11</xdr:col>
      <xdr:colOff>47625</xdr:colOff>
      <xdr:row>42</xdr:row>
      <xdr:rowOff>71437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H23" sqref="H23"/>
    </sheetView>
  </sheetViews>
  <sheetFormatPr defaultRowHeight="15" x14ac:dyDescent="0.25"/>
  <cols>
    <col min="1" max="1" width="19" customWidth="1"/>
  </cols>
  <sheetData>
    <row r="1" spans="1:9" x14ac:dyDescent="0.25">
      <c r="A1" s="32" t="s">
        <v>97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t="s">
        <v>96</v>
      </c>
    </row>
    <row r="4" spans="1:9" x14ac:dyDescent="0.25">
      <c r="A4" s="4" t="s">
        <v>32</v>
      </c>
      <c r="B4" s="4" t="s">
        <v>80</v>
      </c>
    </row>
    <row r="5" spans="1:9" ht="45" x14ac:dyDescent="0.25">
      <c r="A5" s="11" t="s">
        <v>34</v>
      </c>
      <c r="B5" s="34">
        <v>36.696606725932902</v>
      </c>
    </row>
    <row r="6" spans="1:9" ht="30" x14ac:dyDescent="0.25">
      <c r="A6" s="11" t="s">
        <v>14</v>
      </c>
      <c r="B6" s="34">
        <v>109175.390423552</v>
      </c>
    </row>
    <row r="7" spans="1:9" x14ac:dyDescent="0.25">
      <c r="A7" s="11" t="s">
        <v>45</v>
      </c>
      <c r="B7" s="34">
        <v>1.71605815032343</v>
      </c>
    </row>
    <row r="8" spans="1:9" x14ac:dyDescent="0.25">
      <c r="A8" s="11" t="s">
        <v>46</v>
      </c>
      <c r="B8" s="34">
        <v>27.881373664721899</v>
      </c>
    </row>
    <row r="9" spans="1:9" x14ac:dyDescent="0.25">
      <c r="A9" s="11" t="s">
        <v>15</v>
      </c>
      <c r="B9" s="34">
        <v>57.8751143838901</v>
      </c>
    </row>
    <row r="10" spans="1:9" x14ac:dyDescent="0.25">
      <c r="A10" s="11" t="s">
        <v>36</v>
      </c>
      <c r="B10" s="34">
        <v>233.29743928910599</v>
      </c>
    </row>
    <row r="11" spans="1:9" x14ac:dyDescent="0.25">
      <c r="A11" s="11" t="s">
        <v>31</v>
      </c>
      <c r="B11" s="34">
        <v>19140.715373770199</v>
      </c>
    </row>
    <row r="12" spans="1:9" x14ac:dyDescent="0.25">
      <c r="A12" s="11" t="s">
        <v>35</v>
      </c>
      <c r="B12" s="34">
        <v>369982.27341485303</v>
      </c>
    </row>
    <row r="13" spans="1:9" x14ac:dyDescent="0.25">
      <c r="A13" s="11" t="s">
        <v>16</v>
      </c>
      <c r="B13" s="34">
        <v>11278.874819736</v>
      </c>
    </row>
    <row r="14" spans="1:9" ht="30" x14ac:dyDescent="0.25">
      <c r="A14" s="11" t="s">
        <v>17</v>
      </c>
      <c r="B14" s="34">
        <v>54355.078013738501</v>
      </c>
    </row>
    <row r="15" spans="1:9" ht="30" x14ac:dyDescent="0.25">
      <c r="A15" s="11" t="s">
        <v>18</v>
      </c>
      <c r="B15" s="34">
        <v>3497.5983698956402</v>
      </c>
    </row>
    <row r="16" spans="1:9" x14ac:dyDescent="0.25">
      <c r="A16" s="11" t="s">
        <v>19</v>
      </c>
      <c r="B16" s="34">
        <v>10590.3915173284</v>
      </c>
    </row>
    <row r="17" spans="1:2" ht="30" x14ac:dyDescent="0.25">
      <c r="A17" s="11" t="s">
        <v>20</v>
      </c>
      <c r="B17" s="34">
        <v>36.724760149306597</v>
      </c>
    </row>
    <row r="18" spans="1:2" x14ac:dyDescent="0.25">
      <c r="A18" s="11" t="s">
        <v>21</v>
      </c>
      <c r="B18" s="34">
        <v>12792.5761565015</v>
      </c>
    </row>
    <row r="19" spans="1:2" ht="30" x14ac:dyDescent="0.25">
      <c r="A19" s="11" t="s">
        <v>22</v>
      </c>
      <c r="B19" s="34">
        <v>2830.8561408555802</v>
      </c>
    </row>
    <row r="20" spans="1:2" ht="30" x14ac:dyDescent="0.25">
      <c r="A20" s="11" t="s">
        <v>52</v>
      </c>
      <c r="B20" s="34">
        <v>150.55860077267599</v>
      </c>
    </row>
    <row r="21" spans="1:2" ht="30" x14ac:dyDescent="0.25">
      <c r="A21" s="11" t="s">
        <v>23</v>
      </c>
      <c r="B21" s="34">
        <v>6359.0091772368796</v>
      </c>
    </row>
    <row r="22" spans="1:2" x14ac:dyDescent="0.25">
      <c r="A22" s="11" t="s">
        <v>24</v>
      </c>
      <c r="B22" s="34">
        <v>1580.3441639586299</v>
      </c>
    </row>
    <row r="23" spans="1:2" x14ac:dyDescent="0.25">
      <c r="A23" s="11" t="s">
        <v>76</v>
      </c>
      <c r="B23" s="34">
        <v>3592.01371341404</v>
      </c>
    </row>
    <row r="24" spans="1:2" ht="30" x14ac:dyDescent="0.25">
      <c r="A24" s="11" t="s">
        <v>25</v>
      </c>
      <c r="B24" s="34">
        <v>4947.4728142425602</v>
      </c>
    </row>
    <row r="25" spans="1:2" ht="30" x14ac:dyDescent="0.25">
      <c r="A25" s="11" t="s">
        <v>49</v>
      </c>
      <c r="B25" s="34">
        <v>0.441052198194268</v>
      </c>
    </row>
    <row r="26" spans="1:2" ht="45" x14ac:dyDescent="0.25">
      <c r="A26" s="11" t="s">
        <v>79</v>
      </c>
      <c r="B26" s="34">
        <v>18.6092525894578</v>
      </c>
    </row>
    <row r="27" spans="1:2" ht="45" x14ac:dyDescent="0.25">
      <c r="A27" s="11" t="s">
        <v>64</v>
      </c>
      <c r="B27" s="34">
        <v>7.8814952659579802</v>
      </c>
    </row>
    <row r="28" spans="1:2" x14ac:dyDescent="0.25">
      <c r="A28" s="11" t="s">
        <v>26</v>
      </c>
      <c r="B28" s="34">
        <v>904.31353620949096</v>
      </c>
    </row>
    <row r="29" spans="1:2" ht="30" x14ac:dyDescent="0.25">
      <c r="A29" s="11" t="s">
        <v>54</v>
      </c>
      <c r="B29" s="34">
        <v>77.691409016743293</v>
      </c>
    </row>
    <row r="30" spans="1:2" x14ac:dyDescent="0.25">
      <c r="A30" s="11" t="s">
        <v>38</v>
      </c>
      <c r="B30" s="34">
        <v>79830.506160400895</v>
      </c>
    </row>
    <row r="31" spans="1:2" ht="30" x14ac:dyDescent="0.25">
      <c r="A31" s="11" t="s">
        <v>77</v>
      </c>
      <c r="B31" s="34">
        <v>20.377649860935801</v>
      </c>
    </row>
    <row r="32" spans="1:2" ht="30" x14ac:dyDescent="0.25">
      <c r="A32" s="11" t="s">
        <v>27</v>
      </c>
      <c r="B32" s="34">
        <v>6457.1509878238403</v>
      </c>
    </row>
    <row r="33" spans="1:13" x14ac:dyDescent="0.25">
      <c r="A33" s="11" t="s">
        <v>39</v>
      </c>
      <c r="B33" s="34">
        <v>3119.1065173361299</v>
      </c>
    </row>
    <row r="34" spans="1:13" x14ac:dyDescent="0.25">
      <c r="A34" s="11" t="s">
        <v>28</v>
      </c>
      <c r="B34" s="34">
        <v>19155.832781188699</v>
      </c>
    </row>
    <row r="35" spans="1:13" x14ac:dyDescent="0.25">
      <c r="A35" s="11" t="s">
        <v>40</v>
      </c>
      <c r="B35" s="34">
        <v>21899.041086965801</v>
      </c>
    </row>
    <row r="36" spans="1:13" ht="60" x14ac:dyDescent="0.25">
      <c r="A36" s="11" t="s">
        <v>37</v>
      </c>
      <c r="B36" s="34">
        <v>6342.5039108934297</v>
      </c>
    </row>
    <row r="37" spans="1:13" ht="45" x14ac:dyDescent="0.25">
      <c r="A37" s="11" t="s">
        <v>41</v>
      </c>
      <c r="B37" s="34">
        <v>8.5900271083959403</v>
      </c>
      <c r="C37" s="26"/>
      <c r="D37" s="26"/>
      <c r="E37" s="26"/>
      <c r="F37" s="26"/>
      <c r="G37" s="26"/>
      <c r="H37" s="26"/>
    </row>
    <row r="38" spans="1:13" ht="75" x14ac:dyDescent="0.25">
      <c r="A38" s="11" t="s">
        <v>78</v>
      </c>
      <c r="B38" s="34">
        <v>20.6304311671581</v>
      </c>
    </row>
    <row r="39" spans="1:13" ht="30" x14ac:dyDescent="0.25">
      <c r="A39" s="11" t="s">
        <v>58</v>
      </c>
      <c r="B39" s="34">
        <v>44.974615784501303</v>
      </c>
      <c r="C39" s="3"/>
      <c r="D39" s="3"/>
      <c r="E39" s="3"/>
      <c r="F39" s="3"/>
      <c r="G39" s="30"/>
      <c r="H39" s="30"/>
      <c r="I39" s="3"/>
      <c r="J39" s="3"/>
      <c r="K39" s="3"/>
      <c r="L39" s="3"/>
      <c r="M39" s="3"/>
    </row>
    <row r="40" spans="1:13" x14ac:dyDescent="0.25">
      <c r="A40" s="11" t="s">
        <v>42</v>
      </c>
      <c r="B40" s="34">
        <v>769.74189485813395</v>
      </c>
      <c r="C40" s="3"/>
      <c r="D40" s="3"/>
      <c r="E40" s="3"/>
      <c r="F40" s="3"/>
      <c r="G40" s="30"/>
      <c r="H40" s="30"/>
      <c r="I40" s="3"/>
      <c r="J40" s="3"/>
      <c r="K40" s="3"/>
      <c r="L40" s="3"/>
      <c r="M40" s="3"/>
    </row>
    <row r="41" spans="1:13" ht="30" x14ac:dyDescent="0.25">
      <c r="A41" s="11" t="s">
        <v>62</v>
      </c>
      <c r="B41" s="34">
        <v>242.051273601905</v>
      </c>
      <c r="C41" s="3"/>
      <c r="D41" s="3"/>
      <c r="E41" s="3"/>
      <c r="F41" s="3"/>
      <c r="G41" s="5"/>
      <c r="H41" s="5"/>
      <c r="I41" s="3"/>
      <c r="J41" s="3"/>
      <c r="K41" s="3"/>
      <c r="L41" s="3"/>
      <c r="M41" s="3"/>
    </row>
    <row r="42" spans="1:13" x14ac:dyDescent="0.25">
      <c r="A42" s="11" t="s">
        <v>29</v>
      </c>
      <c r="B42" s="34">
        <v>23582.863285082101</v>
      </c>
      <c r="C42" s="3"/>
      <c r="D42" s="3"/>
      <c r="E42" s="3"/>
      <c r="F42" s="3"/>
      <c r="G42" s="5"/>
      <c r="H42" s="31"/>
      <c r="I42" s="3"/>
      <c r="J42" s="3"/>
      <c r="K42" s="3"/>
      <c r="L42" s="3"/>
      <c r="M42" s="3"/>
    </row>
    <row r="43" spans="1:13" ht="30" x14ac:dyDescent="0.25">
      <c r="A43" s="11" t="s">
        <v>30</v>
      </c>
      <c r="B43" s="34">
        <v>31500.2891179422</v>
      </c>
      <c r="G43" s="7"/>
      <c r="H43" s="25"/>
    </row>
    <row r="44" spans="1:13" x14ac:dyDescent="0.25">
      <c r="A44" s="4" t="s">
        <v>81</v>
      </c>
      <c r="B44" s="35">
        <v>804669.94053751312</v>
      </c>
      <c r="G44" s="7"/>
      <c r="H44" s="25"/>
    </row>
    <row r="45" spans="1:13" x14ac:dyDescent="0.25">
      <c r="A45" s="7"/>
      <c r="B45" s="33"/>
      <c r="C45" s="28"/>
      <c r="D45" s="29"/>
      <c r="E45" s="29"/>
      <c r="F45" s="29"/>
      <c r="G45" s="7"/>
      <c r="H45" s="25"/>
    </row>
    <row r="46" spans="1:13" s="40" customFormat="1" x14ac:dyDescent="0.25">
      <c r="A46" s="10" t="s">
        <v>13</v>
      </c>
      <c r="B46" s="37"/>
      <c r="C46" s="38"/>
      <c r="D46" s="10"/>
      <c r="E46" s="10"/>
      <c r="F46" s="10"/>
      <c r="G46" s="10"/>
      <c r="H46" s="39"/>
    </row>
    <row r="47" spans="1:13" x14ac:dyDescent="0.25">
      <c r="A47" s="7"/>
      <c r="B47" s="33"/>
      <c r="C47" s="28"/>
      <c r="D47" s="29"/>
      <c r="E47" s="29"/>
      <c r="F47" s="29"/>
      <c r="G47" s="7"/>
      <c r="H47" s="25"/>
    </row>
    <row r="48" spans="1:13" x14ac:dyDescent="0.25">
      <c r="A48" s="14" t="s">
        <v>82</v>
      </c>
      <c r="C48" s="28"/>
      <c r="D48" s="29"/>
      <c r="E48" s="29"/>
      <c r="F48" s="29"/>
      <c r="G48" s="7"/>
      <c r="H48" s="25"/>
    </row>
    <row r="49" spans="1:10" x14ac:dyDescent="0.25">
      <c r="A49" s="7"/>
      <c r="B49" s="25"/>
      <c r="C49" s="29"/>
      <c r="D49" s="29"/>
      <c r="E49" s="29"/>
      <c r="F49" s="29"/>
      <c r="G49" s="7"/>
      <c r="H49" s="25"/>
    </row>
    <row r="50" spans="1:10" x14ac:dyDescent="0.25">
      <c r="A50" s="36" t="s">
        <v>43</v>
      </c>
      <c r="B50" s="36" t="s">
        <v>80</v>
      </c>
      <c r="C50" s="29"/>
      <c r="D50" s="29"/>
      <c r="E50" s="49" t="s">
        <v>83</v>
      </c>
      <c r="F50" s="49"/>
      <c r="G50" s="49"/>
      <c r="H50" s="49"/>
      <c r="I50" s="49"/>
      <c r="J50" s="49"/>
    </row>
    <row r="51" spans="1:10" x14ac:dyDescent="0.25">
      <c r="A51" s="4" t="s">
        <v>81</v>
      </c>
      <c r="B51" s="35">
        <v>804669.94053751312</v>
      </c>
      <c r="C51" s="29"/>
      <c r="D51" s="29"/>
      <c r="E51" s="49"/>
      <c r="F51" s="49"/>
      <c r="G51" s="49"/>
      <c r="H51" s="49"/>
      <c r="I51" s="49"/>
      <c r="J51" s="49"/>
    </row>
    <row r="52" spans="1:10" ht="15" customHeight="1" x14ac:dyDescent="0.25">
      <c r="A52" s="7"/>
      <c r="B52" s="25"/>
      <c r="C52" s="29"/>
      <c r="D52" s="29"/>
    </row>
    <row r="53" spans="1:10" x14ac:dyDescent="0.25">
      <c r="A53" s="7"/>
      <c r="B53" s="25"/>
      <c r="C53" s="29"/>
      <c r="D53" s="29"/>
    </row>
    <row r="54" spans="1:10" x14ac:dyDescent="0.25">
      <c r="A54" s="7"/>
      <c r="B54" s="25"/>
      <c r="C54" s="29"/>
      <c r="D54" s="29"/>
      <c r="E54" s="29"/>
      <c r="F54" s="29"/>
      <c r="G54" s="7"/>
      <c r="H54" s="25"/>
    </row>
  </sheetData>
  <mergeCells count="1">
    <mergeCell ref="E50:J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E7" sqref="E7:F7"/>
    </sheetView>
  </sheetViews>
  <sheetFormatPr defaultRowHeight="15" x14ac:dyDescent="0.25"/>
  <cols>
    <col min="1" max="1" width="34.140625" customWidth="1"/>
  </cols>
  <sheetData>
    <row r="1" spans="1:6" x14ac:dyDescent="0.25">
      <c r="A1" s="59" t="s">
        <v>98</v>
      </c>
      <c r="B1" s="1"/>
      <c r="C1" s="1"/>
      <c r="D1" s="1"/>
    </row>
    <row r="2" spans="1:6" x14ac:dyDescent="0.25">
      <c r="A2" s="60">
        <v>2014</v>
      </c>
    </row>
    <row r="5" spans="1:6" x14ac:dyDescent="0.25">
      <c r="A5" s="22" t="s">
        <v>43</v>
      </c>
      <c r="B5" s="50" t="s">
        <v>66</v>
      </c>
      <c r="C5" s="50"/>
    </row>
    <row r="6" spans="1:6" x14ac:dyDescent="0.25">
      <c r="A6" s="19" t="s">
        <v>68</v>
      </c>
      <c r="B6" s="51">
        <v>331</v>
      </c>
      <c r="C6" s="51"/>
      <c r="E6" s="47"/>
      <c r="F6" s="47"/>
    </row>
    <row r="7" spans="1:6" x14ac:dyDescent="0.25">
      <c r="A7" s="21" t="s">
        <v>36</v>
      </c>
      <c r="B7" s="48">
        <v>105</v>
      </c>
      <c r="C7" s="48"/>
      <c r="E7" s="53"/>
      <c r="F7" s="53"/>
    </row>
    <row r="8" spans="1:6" x14ac:dyDescent="0.25">
      <c r="A8" s="21" t="s">
        <v>18</v>
      </c>
      <c r="B8" s="48">
        <v>317</v>
      </c>
      <c r="C8" s="48"/>
      <c r="E8" s="53"/>
      <c r="F8" s="53"/>
    </row>
    <row r="9" spans="1:6" x14ac:dyDescent="0.25">
      <c r="A9" s="21" t="s">
        <v>22</v>
      </c>
      <c r="B9" s="48">
        <v>83</v>
      </c>
      <c r="C9" s="48"/>
      <c r="E9" s="20"/>
    </row>
    <row r="10" spans="1:6" x14ac:dyDescent="0.25">
      <c r="A10" s="21" t="s">
        <v>23</v>
      </c>
      <c r="B10" s="48">
        <v>271</v>
      </c>
      <c r="C10" s="48"/>
    </row>
    <row r="11" spans="1:6" x14ac:dyDescent="0.25">
      <c r="A11" s="21" t="s">
        <v>25</v>
      </c>
      <c r="B11" s="48">
        <v>284</v>
      </c>
      <c r="C11" s="48"/>
    </row>
    <row r="12" spans="1:6" x14ac:dyDescent="0.25">
      <c r="A12" s="21" t="s">
        <v>38</v>
      </c>
      <c r="B12" s="48">
        <v>1091</v>
      </c>
      <c r="C12" s="48"/>
    </row>
    <row r="13" spans="1:6" x14ac:dyDescent="0.25">
      <c r="A13" s="21" t="s">
        <v>27</v>
      </c>
      <c r="B13" s="48">
        <v>134</v>
      </c>
      <c r="C13" s="48"/>
    </row>
    <row r="14" spans="1:6" x14ac:dyDescent="0.25">
      <c r="A14" s="21" t="s">
        <v>39</v>
      </c>
      <c r="B14" s="48">
        <v>363</v>
      </c>
      <c r="C14" s="48"/>
    </row>
    <row r="15" spans="1:6" x14ac:dyDescent="0.25">
      <c r="A15" s="19" t="s">
        <v>69</v>
      </c>
      <c r="B15" s="52">
        <v>75.206896551724142</v>
      </c>
      <c r="C15" s="52"/>
    </row>
    <row r="16" spans="1:6" x14ac:dyDescent="0.25">
      <c r="A16" s="21" t="s">
        <v>44</v>
      </c>
      <c r="B16" s="48">
        <v>42</v>
      </c>
      <c r="C16" s="48"/>
    </row>
    <row r="17" spans="1:3" x14ac:dyDescent="0.25">
      <c r="A17" s="21" t="s">
        <v>34</v>
      </c>
      <c r="B17" s="48">
        <v>45</v>
      </c>
      <c r="C17" s="48"/>
    </row>
    <row r="18" spans="1:3" x14ac:dyDescent="0.25">
      <c r="A18" s="21" t="s">
        <v>45</v>
      </c>
      <c r="B18" s="48">
        <v>23</v>
      </c>
      <c r="C18" s="48"/>
    </row>
    <row r="19" spans="1:3" x14ac:dyDescent="0.25">
      <c r="A19" s="21" t="s">
        <v>46</v>
      </c>
      <c r="B19" s="48">
        <v>72</v>
      </c>
      <c r="C19" s="48"/>
    </row>
    <row r="20" spans="1:3" x14ac:dyDescent="0.25">
      <c r="A20" s="21" t="s">
        <v>15</v>
      </c>
      <c r="B20" s="48">
        <v>45</v>
      </c>
      <c r="C20" s="48"/>
    </row>
    <row r="21" spans="1:3" x14ac:dyDescent="0.25">
      <c r="A21" s="21" t="s">
        <v>47</v>
      </c>
      <c r="B21" s="48">
        <v>60</v>
      </c>
      <c r="C21" s="48"/>
    </row>
    <row r="22" spans="1:3" x14ac:dyDescent="0.25">
      <c r="A22" s="21" t="s">
        <v>48</v>
      </c>
      <c r="B22" s="48">
        <v>46</v>
      </c>
      <c r="C22" s="48"/>
    </row>
    <row r="23" spans="1:3" x14ac:dyDescent="0.25">
      <c r="A23" s="21" t="s">
        <v>49</v>
      </c>
      <c r="B23" s="48">
        <v>61</v>
      </c>
      <c r="C23" s="48"/>
    </row>
    <row r="24" spans="1:3" x14ac:dyDescent="0.25">
      <c r="A24" s="21" t="s">
        <v>19</v>
      </c>
      <c r="B24" s="48">
        <v>332</v>
      </c>
      <c r="C24" s="48"/>
    </row>
    <row r="25" spans="1:3" x14ac:dyDescent="0.25">
      <c r="A25" s="21" t="s">
        <v>50</v>
      </c>
      <c r="B25" s="48">
        <v>42</v>
      </c>
      <c r="C25" s="48"/>
    </row>
    <row r="26" spans="1:3" x14ac:dyDescent="0.25">
      <c r="A26" s="21" t="s">
        <v>20</v>
      </c>
      <c r="B26" s="48">
        <v>55</v>
      </c>
      <c r="C26" s="48"/>
    </row>
    <row r="27" spans="1:3" x14ac:dyDescent="0.25">
      <c r="A27" s="21" t="s">
        <v>37</v>
      </c>
      <c r="B27" s="48">
        <v>147</v>
      </c>
      <c r="C27" s="48"/>
    </row>
    <row r="28" spans="1:3" x14ac:dyDescent="0.25">
      <c r="A28" s="21" t="s">
        <v>51</v>
      </c>
      <c r="B28" s="48">
        <v>45</v>
      </c>
      <c r="C28" s="48"/>
    </row>
    <row r="29" spans="1:3" x14ac:dyDescent="0.25">
      <c r="A29" s="21" t="s">
        <v>52</v>
      </c>
      <c r="B29" s="48">
        <v>62</v>
      </c>
      <c r="C29" s="48"/>
    </row>
    <row r="30" spans="1:3" x14ac:dyDescent="0.25">
      <c r="A30" s="21" t="s">
        <v>53</v>
      </c>
      <c r="B30" s="48">
        <v>159</v>
      </c>
      <c r="C30" s="48"/>
    </row>
    <row r="31" spans="1:3" x14ac:dyDescent="0.25">
      <c r="A31" s="21" t="s">
        <v>26</v>
      </c>
      <c r="B31" s="48">
        <v>292</v>
      </c>
      <c r="C31" s="48"/>
    </row>
    <row r="32" spans="1:3" x14ac:dyDescent="0.25">
      <c r="A32" s="21" t="s">
        <v>54</v>
      </c>
      <c r="B32" s="48">
        <v>39</v>
      </c>
      <c r="C32" s="48"/>
    </row>
    <row r="33" spans="1:3" x14ac:dyDescent="0.25">
      <c r="A33" s="21" t="s">
        <v>55</v>
      </c>
      <c r="B33" s="48">
        <v>45</v>
      </c>
      <c r="C33" s="48"/>
    </row>
    <row r="34" spans="1:3" x14ac:dyDescent="0.25">
      <c r="A34" s="21" t="s">
        <v>56</v>
      </c>
      <c r="B34" s="48">
        <v>119</v>
      </c>
      <c r="C34" s="48"/>
    </row>
    <row r="35" spans="1:3" x14ac:dyDescent="0.25">
      <c r="A35" s="21" t="s">
        <v>57</v>
      </c>
      <c r="B35" s="48">
        <v>20</v>
      </c>
      <c r="C35" s="48"/>
    </row>
    <row r="36" spans="1:3" x14ac:dyDescent="0.25">
      <c r="A36" s="21" t="s">
        <v>41</v>
      </c>
      <c r="B36" s="48">
        <v>44</v>
      </c>
      <c r="C36" s="48"/>
    </row>
    <row r="37" spans="1:3" x14ac:dyDescent="0.25">
      <c r="A37" s="21" t="s">
        <v>58</v>
      </c>
      <c r="B37" s="48">
        <v>52</v>
      </c>
      <c r="C37" s="48"/>
    </row>
    <row r="38" spans="1:3" x14ac:dyDescent="0.25">
      <c r="A38" s="21" t="s">
        <v>59</v>
      </c>
      <c r="B38" s="48">
        <v>43</v>
      </c>
      <c r="C38" s="48"/>
    </row>
    <row r="39" spans="1:3" x14ac:dyDescent="0.25">
      <c r="A39" s="21" t="s">
        <v>60</v>
      </c>
      <c r="B39" s="48">
        <v>48</v>
      </c>
      <c r="C39" s="48"/>
    </row>
    <row r="40" spans="1:3" x14ac:dyDescent="0.25">
      <c r="A40" s="21" t="s">
        <v>61</v>
      </c>
      <c r="B40" s="48">
        <v>41</v>
      </c>
      <c r="C40" s="48"/>
    </row>
    <row r="41" spans="1:3" x14ac:dyDescent="0.25">
      <c r="A41" s="21" t="s">
        <v>62</v>
      </c>
      <c r="B41" s="48">
        <v>57</v>
      </c>
      <c r="C41" s="48"/>
    </row>
    <row r="42" spans="1:3" x14ac:dyDescent="0.25">
      <c r="A42" s="21" t="s">
        <v>63</v>
      </c>
      <c r="B42" s="48">
        <v>48</v>
      </c>
      <c r="C42" s="48"/>
    </row>
    <row r="43" spans="1:3" x14ac:dyDescent="0.25">
      <c r="A43" s="21" t="s">
        <v>64</v>
      </c>
      <c r="B43" s="48">
        <v>53</v>
      </c>
      <c r="C43" s="48"/>
    </row>
    <row r="44" spans="1:3" x14ac:dyDescent="0.25">
      <c r="A44" s="21" t="s">
        <v>65</v>
      </c>
      <c r="B44" s="48">
        <v>44</v>
      </c>
      <c r="C44" s="48"/>
    </row>
    <row r="45" spans="1:3" x14ac:dyDescent="0.25">
      <c r="A45" s="19" t="s">
        <v>70</v>
      </c>
      <c r="B45" s="52">
        <v>460.07692307692309</v>
      </c>
      <c r="C45" s="52"/>
    </row>
    <row r="46" spans="1:3" x14ac:dyDescent="0.25">
      <c r="A46" s="21" t="s">
        <v>14</v>
      </c>
      <c r="B46" s="48">
        <v>243</v>
      </c>
      <c r="C46" s="48"/>
    </row>
    <row r="47" spans="1:3" x14ac:dyDescent="0.25">
      <c r="A47" s="21" t="s">
        <v>31</v>
      </c>
      <c r="B47" s="48">
        <v>216</v>
      </c>
      <c r="C47" s="48"/>
    </row>
    <row r="48" spans="1:3" x14ac:dyDescent="0.25">
      <c r="A48" s="21" t="s">
        <v>35</v>
      </c>
      <c r="B48" s="48">
        <v>965</v>
      </c>
      <c r="C48" s="48"/>
    </row>
    <row r="49" spans="1:13" x14ac:dyDescent="0.25">
      <c r="A49" s="21" t="s">
        <v>16</v>
      </c>
      <c r="B49" s="48">
        <v>182</v>
      </c>
      <c r="C49" s="48"/>
    </row>
    <row r="50" spans="1:13" x14ac:dyDescent="0.25">
      <c r="A50" s="21" t="s">
        <v>17</v>
      </c>
      <c r="B50" s="48">
        <v>741</v>
      </c>
      <c r="C50" s="48"/>
    </row>
    <row r="51" spans="1:13" x14ac:dyDescent="0.25">
      <c r="A51" s="21" t="s">
        <v>21</v>
      </c>
      <c r="B51" s="48">
        <v>2299</v>
      </c>
      <c r="C51" s="48"/>
    </row>
    <row r="52" spans="1:13" x14ac:dyDescent="0.25">
      <c r="A52" s="21" t="s">
        <v>67</v>
      </c>
      <c r="B52" s="48">
        <v>66</v>
      </c>
      <c r="C52" s="48"/>
    </row>
    <row r="53" spans="1:13" x14ac:dyDescent="0.25">
      <c r="A53" s="21" t="s">
        <v>24</v>
      </c>
      <c r="B53" s="48">
        <v>86</v>
      </c>
      <c r="C53" s="48"/>
    </row>
    <row r="54" spans="1:13" x14ac:dyDescent="0.25">
      <c r="A54" s="21" t="s">
        <v>28</v>
      </c>
      <c r="B54" s="48">
        <v>58</v>
      </c>
      <c r="C54" s="48"/>
    </row>
    <row r="55" spans="1:13" x14ac:dyDescent="0.25">
      <c r="A55" s="21" t="s">
        <v>40</v>
      </c>
      <c r="B55" s="48">
        <v>642</v>
      </c>
      <c r="C55" s="48"/>
    </row>
    <row r="56" spans="1:13" ht="15" customHeight="1" x14ac:dyDescent="0.25">
      <c r="A56" s="21" t="s">
        <v>42</v>
      </c>
      <c r="B56" s="48">
        <v>75</v>
      </c>
      <c r="C56" s="48"/>
    </row>
    <row r="57" spans="1:13" ht="15" customHeight="1" x14ac:dyDescent="0.25">
      <c r="A57" s="21" t="s">
        <v>29</v>
      </c>
      <c r="B57" s="48">
        <v>103</v>
      </c>
      <c r="C57" s="48"/>
    </row>
    <row r="58" spans="1:13" x14ac:dyDescent="0.25">
      <c r="A58" s="21" t="s">
        <v>30</v>
      </c>
      <c r="B58" s="48">
        <v>305</v>
      </c>
      <c r="C58" s="48"/>
    </row>
    <row r="59" spans="1:13" ht="29.25" customHeight="1" x14ac:dyDescent="0.25">
      <c r="A59" s="22" t="s">
        <v>71</v>
      </c>
      <c r="B59" s="54">
        <v>288.76127320954907</v>
      </c>
      <c r="C59" s="54"/>
    </row>
    <row r="60" spans="1:13" x14ac:dyDescent="0.25">
      <c r="F60" s="24"/>
      <c r="G60" s="24"/>
      <c r="H60" s="24"/>
      <c r="I60" s="24"/>
      <c r="J60" s="24"/>
      <c r="K60" s="24"/>
      <c r="L60" s="24"/>
      <c r="M60" s="24"/>
    </row>
    <row r="61" spans="1:13" x14ac:dyDescent="0.25">
      <c r="A61" t="s">
        <v>74</v>
      </c>
    </row>
    <row r="63" spans="1:13" x14ac:dyDescent="0.25">
      <c r="A63" t="s">
        <v>72</v>
      </c>
    </row>
    <row r="66" spans="1:11" ht="15" customHeight="1" x14ac:dyDescent="0.25">
      <c r="A66" s="23" t="s">
        <v>43</v>
      </c>
      <c r="B66" s="55" t="s">
        <v>66</v>
      </c>
      <c r="C66" s="55"/>
      <c r="F66" s="49" t="s">
        <v>73</v>
      </c>
      <c r="G66" s="49"/>
      <c r="H66" s="49"/>
      <c r="I66" s="49"/>
      <c r="J66" s="49"/>
      <c r="K66" s="49"/>
    </row>
    <row r="67" spans="1:11" x14ac:dyDescent="0.25">
      <c r="A67" s="22" t="s">
        <v>71</v>
      </c>
      <c r="B67" s="54">
        <v>288.76127320954907</v>
      </c>
      <c r="C67" s="54"/>
      <c r="F67" s="49"/>
      <c r="G67" s="49"/>
      <c r="H67" s="49"/>
      <c r="I67" s="49"/>
      <c r="J67" s="49"/>
      <c r="K67" s="49"/>
    </row>
  </sheetData>
  <mergeCells count="61">
    <mergeCell ref="E6:F6"/>
    <mergeCell ref="E7:F7"/>
    <mergeCell ref="E8:F8"/>
    <mergeCell ref="B67:C67"/>
    <mergeCell ref="B66:C66"/>
    <mergeCell ref="F66:K67"/>
    <mergeCell ref="B10:C10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2:C22"/>
    <mergeCell ref="B11:C11"/>
    <mergeCell ref="B12:C12"/>
    <mergeCell ref="B13:C13"/>
    <mergeCell ref="B14:C14"/>
    <mergeCell ref="B15:C15"/>
    <mergeCell ref="B40:C40"/>
    <mergeCell ref="B41:C41"/>
    <mergeCell ref="B30:C30"/>
    <mergeCell ref="B31:C31"/>
    <mergeCell ref="B32:C32"/>
    <mergeCell ref="B33:C33"/>
    <mergeCell ref="B34:C34"/>
    <mergeCell ref="B35:C35"/>
    <mergeCell ref="B28:C28"/>
    <mergeCell ref="B29:C29"/>
    <mergeCell ref="B36:C36"/>
    <mergeCell ref="B37:C37"/>
    <mergeCell ref="B38:C38"/>
    <mergeCell ref="B39:C39"/>
    <mergeCell ref="B42:C42"/>
    <mergeCell ref="B43:C43"/>
    <mergeCell ref="B44:C44"/>
    <mergeCell ref="B57:C57"/>
    <mergeCell ref="B58:C58"/>
    <mergeCell ref="B52:C52"/>
    <mergeCell ref="B53:C53"/>
    <mergeCell ref="B54:C54"/>
    <mergeCell ref="B55:C55"/>
    <mergeCell ref="B56:C56"/>
    <mergeCell ref="B27:C27"/>
    <mergeCell ref="B59:C59"/>
    <mergeCell ref="B51:C51"/>
    <mergeCell ref="B45:C45"/>
    <mergeCell ref="B46:C46"/>
    <mergeCell ref="B47:C47"/>
    <mergeCell ref="B48:C48"/>
    <mergeCell ref="B49:C49"/>
    <mergeCell ref="B50:C5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5" sqref="A5:E16"/>
    </sheetView>
  </sheetViews>
  <sheetFormatPr defaultColWidth="11.42578125" defaultRowHeight="15" x14ac:dyDescent="0.25"/>
  <cols>
    <col min="1" max="1" width="34.5703125" customWidth="1"/>
    <col min="5" max="5" width="21.7109375" customWidth="1"/>
  </cols>
  <sheetData>
    <row r="1" spans="1:5" x14ac:dyDescent="0.25">
      <c r="A1" s="1" t="s">
        <v>99</v>
      </c>
    </row>
    <row r="2" spans="1:5" x14ac:dyDescent="0.25">
      <c r="A2" t="s">
        <v>103</v>
      </c>
    </row>
    <row r="3" spans="1:5" x14ac:dyDescent="0.25">
      <c r="B3" s="3"/>
    </row>
    <row r="4" spans="1:5" ht="15.75" thickBot="1" x14ac:dyDescent="0.3"/>
    <row r="5" spans="1:5" x14ac:dyDescent="0.25">
      <c r="A5" s="62" t="s">
        <v>0</v>
      </c>
      <c r="B5" s="63" t="s">
        <v>104</v>
      </c>
      <c r="C5" s="63"/>
      <c r="D5" s="63"/>
      <c r="E5" s="78" t="s">
        <v>1</v>
      </c>
    </row>
    <row r="6" spans="1:5" ht="15.75" thickBot="1" x14ac:dyDescent="0.3">
      <c r="A6" s="69"/>
      <c r="B6" s="61">
        <v>1990</v>
      </c>
      <c r="C6" s="61">
        <v>2000</v>
      </c>
      <c r="D6" s="61">
        <v>2010</v>
      </c>
      <c r="E6" s="77" t="s">
        <v>2</v>
      </c>
    </row>
    <row r="7" spans="1:5" x14ac:dyDescent="0.25">
      <c r="A7" s="64" t="s">
        <v>3</v>
      </c>
      <c r="B7" s="71">
        <v>25717</v>
      </c>
      <c r="C7" s="65">
        <v>21980</v>
      </c>
      <c r="D7" s="73">
        <v>19499</v>
      </c>
      <c r="E7" s="68">
        <f>+(D7-B7)/B7</f>
        <v>-0.24178558929890734</v>
      </c>
    </row>
    <row r="8" spans="1:5" x14ac:dyDescent="0.25">
      <c r="A8" s="66" t="s">
        <v>4</v>
      </c>
      <c r="B8" s="72">
        <v>946454</v>
      </c>
      <c r="C8" s="67">
        <v>904322</v>
      </c>
      <c r="D8" s="74">
        <v>864351</v>
      </c>
      <c r="E8" s="70">
        <f>+(D8-B8)/B8</f>
        <v>-8.6748008883685848E-2</v>
      </c>
    </row>
    <row r="9" spans="1:5" x14ac:dyDescent="0.25">
      <c r="A9" s="66" t="s">
        <v>5</v>
      </c>
      <c r="B9" s="72">
        <v>5901</v>
      </c>
      <c r="C9" s="67">
        <v>6433</v>
      </c>
      <c r="D9" s="74">
        <v>6942</v>
      </c>
      <c r="E9" s="70">
        <f>+(D9-B9)/B9</f>
        <v>0.17641077783426537</v>
      </c>
    </row>
    <row r="10" spans="1:5" x14ac:dyDescent="0.25">
      <c r="A10" s="66" t="s">
        <v>7</v>
      </c>
      <c r="B10" s="72">
        <v>749238</v>
      </c>
      <c r="C10" s="67">
        <v>708564</v>
      </c>
      <c r="D10" s="74">
        <v>674419</v>
      </c>
      <c r="E10" s="70">
        <f>+(D10-B10)/B10</f>
        <v>-9.9860124553212734E-2</v>
      </c>
    </row>
    <row r="11" spans="1:5" x14ac:dyDescent="0.25">
      <c r="A11" s="66" t="s">
        <v>8</v>
      </c>
      <c r="B11" s="72">
        <v>733364</v>
      </c>
      <c r="C11" s="67">
        <v>726339</v>
      </c>
      <c r="D11" s="74">
        <v>740383</v>
      </c>
      <c r="E11" s="70">
        <f>+(D11-B11)/B11</f>
        <v>9.5709633960761632E-3</v>
      </c>
    </row>
    <row r="12" spans="1:5" x14ac:dyDescent="0.25">
      <c r="A12" s="66" t="s">
        <v>9</v>
      </c>
      <c r="B12" s="72">
        <v>989471</v>
      </c>
      <c r="C12" s="67">
        <v>998239</v>
      </c>
      <c r="D12" s="74">
        <v>1005001</v>
      </c>
      <c r="E12" s="70">
        <f>+(D12-B12)/B12</f>
        <v>1.5695255343511835E-2</v>
      </c>
    </row>
    <row r="13" spans="1:5" x14ac:dyDescent="0.25">
      <c r="A13" s="66" t="s">
        <v>10</v>
      </c>
      <c r="B13" s="72">
        <v>126612</v>
      </c>
      <c r="C13" s="67">
        <v>121431</v>
      </c>
      <c r="D13" s="74">
        <v>122327</v>
      </c>
      <c r="E13" s="70">
        <f>+(D13-B13)/B13</f>
        <v>-3.3843553533630305E-2</v>
      </c>
    </row>
    <row r="14" spans="1:5" ht="15.75" thickBot="1" x14ac:dyDescent="0.3">
      <c r="A14" s="66" t="s">
        <v>11</v>
      </c>
      <c r="B14" s="72">
        <v>676760</v>
      </c>
      <c r="C14" s="67">
        <v>677080</v>
      </c>
      <c r="D14" s="74">
        <v>678958</v>
      </c>
      <c r="E14" s="70">
        <f>+(D14-B14)/B14</f>
        <v>3.2478278858088538E-3</v>
      </c>
    </row>
    <row r="15" spans="1:5" ht="15.75" thickBot="1" x14ac:dyDescent="0.3">
      <c r="A15" s="81" t="s">
        <v>6</v>
      </c>
      <c r="B15" s="84">
        <v>978072</v>
      </c>
      <c r="C15" s="82">
        <v>932735</v>
      </c>
      <c r="D15" s="85">
        <v>890782</v>
      </c>
      <c r="E15" s="83">
        <f>+(D15-B15)/B15</f>
        <v>-8.9247008400199571E-2</v>
      </c>
    </row>
    <row r="16" spans="1:5" ht="15.75" thickBot="1" x14ac:dyDescent="0.3">
      <c r="A16" s="81" t="s">
        <v>12</v>
      </c>
      <c r="B16" s="84">
        <v>4168399</v>
      </c>
      <c r="C16" s="82">
        <v>4085063</v>
      </c>
      <c r="D16" s="85">
        <v>4032905</v>
      </c>
      <c r="E16" s="83">
        <f>+(D16-B16)/B16</f>
        <v>-3.2505045702198851E-2</v>
      </c>
    </row>
    <row r="17" spans="1:14" s="29" customFormat="1" x14ac:dyDescent="0.25">
      <c r="A17" s="7"/>
      <c r="B17" s="8"/>
      <c r="C17" s="8"/>
      <c r="D17" s="8"/>
      <c r="E17" s="9"/>
    </row>
    <row r="18" spans="1:14" s="29" customFormat="1" ht="15.75" thickBot="1" x14ac:dyDescent="0.3">
      <c r="A18" s="7"/>
      <c r="B18" s="8"/>
      <c r="C18" s="8"/>
      <c r="D18" s="8"/>
      <c r="E18" s="9"/>
    </row>
    <row r="19" spans="1:14" ht="15" customHeight="1" x14ac:dyDescent="0.25">
      <c r="A19" s="62" t="s">
        <v>0</v>
      </c>
      <c r="B19" s="75" t="s">
        <v>1</v>
      </c>
      <c r="C19" s="76"/>
      <c r="D19" s="15"/>
      <c r="E19" s="45"/>
      <c r="G19" s="49" t="s">
        <v>75</v>
      </c>
      <c r="H19" s="49"/>
      <c r="I19" s="49"/>
      <c r="J19" s="49"/>
      <c r="K19" s="49"/>
      <c r="L19" s="49"/>
      <c r="M19" s="49"/>
      <c r="N19" s="49"/>
    </row>
    <row r="20" spans="1:14" x14ac:dyDescent="0.25">
      <c r="A20" s="79"/>
      <c r="B20" s="88" t="s">
        <v>2</v>
      </c>
      <c r="C20" s="89"/>
      <c r="D20" s="16"/>
      <c r="E20" s="45"/>
      <c r="G20" s="49"/>
      <c r="H20" s="49"/>
      <c r="I20" s="49"/>
      <c r="J20" s="49"/>
      <c r="K20" s="49"/>
      <c r="L20" s="49"/>
      <c r="M20" s="49"/>
      <c r="N20" s="49"/>
    </row>
    <row r="21" spans="1:14" ht="15.75" thickBot="1" x14ac:dyDescent="0.3">
      <c r="A21" s="80" t="s">
        <v>6</v>
      </c>
      <c r="B21" s="86">
        <v>-8.9247008400199571E-2</v>
      </c>
      <c r="C21" s="87"/>
      <c r="D21" s="17"/>
      <c r="E21" s="46"/>
      <c r="G21" s="27"/>
      <c r="H21" s="27"/>
      <c r="I21" s="27"/>
      <c r="J21" s="27"/>
      <c r="K21" s="27"/>
      <c r="L21" s="27"/>
      <c r="M21" s="27"/>
      <c r="N21" s="27"/>
    </row>
    <row r="23" spans="1:14" x14ac:dyDescent="0.25">
      <c r="A23" s="7"/>
      <c r="B23" s="8"/>
      <c r="C23" s="8"/>
      <c r="D23" s="8"/>
      <c r="E23" s="9"/>
    </row>
  </sheetData>
  <mergeCells count="7">
    <mergeCell ref="G19:N20"/>
    <mergeCell ref="A19:A20"/>
    <mergeCell ref="B19:C19"/>
    <mergeCell ref="B20:C20"/>
    <mergeCell ref="B21:C21"/>
    <mergeCell ref="A5:A6"/>
    <mergeCell ref="B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B21" sqref="B21"/>
    </sheetView>
  </sheetViews>
  <sheetFormatPr defaultColWidth="11.42578125" defaultRowHeight="15" x14ac:dyDescent="0.25"/>
  <cols>
    <col min="1" max="1" width="19.7109375" style="24" customWidth="1"/>
    <col min="2" max="2" width="24" style="24" customWidth="1"/>
  </cols>
  <sheetData>
    <row r="1" spans="1:10" x14ac:dyDescent="0.25">
      <c r="A1" s="94" t="s">
        <v>101</v>
      </c>
      <c r="B1" s="90"/>
      <c r="C1" s="1"/>
      <c r="D1" s="1"/>
      <c r="E1" s="1"/>
      <c r="F1" s="1"/>
      <c r="G1" s="1"/>
      <c r="H1" s="1"/>
      <c r="I1" s="1"/>
      <c r="J1" s="1"/>
    </row>
    <row r="2" spans="1:10" x14ac:dyDescent="0.25">
      <c r="A2" s="95" t="s">
        <v>102</v>
      </c>
    </row>
    <row r="3" spans="1:10" x14ac:dyDescent="0.25">
      <c r="A3" s="93"/>
    </row>
    <row r="4" spans="1:10" x14ac:dyDescent="0.25">
      <c r="A4" s="91" t="s">
        <v>32</v>
      </c>
      <c r="B4" s="91" t="s">
        <v>33</v>
      </c>
    </row>
    <row r="5" spans="1:10" x14ac:dyDescent="0.25">
      <c r="A5" s="11" t="s">
        <v>34</v>
      </c>
      <c r="B5" s="12">
        <v>4.6444444444444404</v>
      </c>
    </row>
    <row r="6" spans="1:10" x14ac:dyDescent="0.25">
      <c r="A6" s="11" t="s">
        <v>14</v>
      </c>
      <c r="B6" s="12">
        <v>36.01</v>
      </c>
    </row>
    <row r="7" spans="1:10" x14ac:dyDescent="0.25">
      <c r="A7" s="11" t="s">
        <v>15</v>
      </c>
      <c r="B7" s="12">
        <v>108.13</v>
      </c>
    </row>
    <row r="8" spans="1:10" x14ac:dyDescent="0.25">
      <c r="A8" s="11" t="s">
        <v>36</v>
      </c>
      <c r="B8" s="12">
        <v>90.605555555555497</v>
      </c>
    </row>
    <row r="9" spans="1:10" x14ac:dyDescent="0.25">
      <c r="A9" s="11" t="s">
        <v>31</v>
      </c>
      <c r="B9" s="12">
        <v>4.6522222222222203</v>
      </c>
    </row>
    <row r="10" spans="1:10" x14ac:dyDescent="0.25">
      <c r="A10" s="11" t="s">
        <v>35</v>
      </c>
      <c r="B10" s="12">
        <v>76.006666666666604</v>
      </c>
    </row>
    <row r="11" spans="1:10" x14ac:dyDescent="0.25">
      <c r="A11" s="11" t="s">
        <v>16</v>
      </c>
      <c r="B11" s="12">
        <v>245.92222222222199</v>
      </c>
    </row>
    <row r="12" spans="1:10" x14ac:dyDescent="0.25">
      <c r="A12" s="11" t="s">
        <v>17</v>
      </c>
      <c r="B12" s="12">
        <v>189.06</v>
      </c>
    </row>
    <row r="13" spans="1:10" x14ac:dyDescent="0.25">
      <c r="A13" s="11" t="s">
        <v>18</v>
      </c>
      <c r="B13" s="12">
        <v>172.29</v>
      </c>
    </row>
    <row r="14" spans="1:10" x14ac:dyDescent="0.25">
      <c r="A14" s="11" t="s">
        <v>19</v>
      </c>
      <c r="B14" s="12">
        <v>15.574444444444399</v>
      </c>
    </row>
    <row r="15" spans="1:10" x14ac:dyDescent="0.25">
      <c r="A15" s="11" t="s">
        <v>20</v>
      </c>
      <c r="B15" s="12">
        <v>25.254444444444399</v>
      </c>
    </row>
    <row r="16" spans="1:10" x14ac:dyDescent="0.25">
      <c r="A16" s="11" t="s">
        <v>21</v>
      </c>
      <c r="B16" s="12">
        <v>67.934444444444395</v>
      </c>
    </row>
    <row r="17" spans="1:2" x14ac:dyDescent="0.25">
      <c r="A17" s="11" t="s">
        <v>22</v>
      </c>
      <c r="B17" s="12">
        <v>74.038888888888806</v>
      </c>
    </row>
    <row r="18" spans="1:2" x14ac:dyDescent="0.25">
      <c r="A18" s="11" t="s">
        <v>23</v>
      </c>
      <c r="B18" s="12">
        <v>72.502222222222201</v>
      </c>
    </row>
    <row r="19" spans="1:2" x14ac:dyDescent="0.25">
      <c r="A19" s="11" t="s">
        <v>24</v>
      </c>
      <c r="B19" s="12">
        <v>30.3177777777777</v>
      </c>
    </row>
    <row r="20" spans="1:2" x14ac:dyDescent="0.25">
      <c r="A20" s="11" t="s">
        <v>25</v>
      </c>
      <c r="B20" s="12">
        <v>51.031111111111102</v>
      </c>
    </row>
    <row r="21" spans="1:2" x14ac:dyDescent="0.25">
      <c r="A21" s="11" t="s">
        <v>26</v>
      </c>
      <c r="B21" s="12">
        <v>39.978888888888797</v>
      </c>
    </row>
    <row r="22" spans="1:2" x14ac:dyDescent="0.25">
      <c r="A22" s="11" t="s">
        <v>38</v>
      </c>
      <c r="B22" s="12">
        <v>49.6933333333333</v>
      </c>
    </row>
    <row r="23" spans="1:2" x14ac:dyDescent="0.25">
      <c r="A23" s="11" t="s">
        <v>27</v>
      </c>
      <c r="B23" s="12">
        <v>22.691111111111098</v>
      </c>
    </row>
    <row r="24" spans="1:2" x14ac:dyDescent="0.25">
      <c r="A24" s="11" t="s">
        <v>39</v>
      </c>
      <c r="B24" s="12">
        <v>27.914444444444399</v>
      </c>
    </row>
    <row r="25" spans="1:2" x14ac:dyDescent="0.25">
      <c r="A25" s="11" t="s">
        <v>28</v>
      </c>
      <c r="B25" s="12">
        <v>45.437777777777697</v>
      </c>
    </row>
    <row r="26" spans="1:2" x14ac:dyDescent="0.25">
      <c r="A26" s="11" t="s">
        <v>40</v>
      </c>
      <c r="B26" s="12">
        <v>65.401111111111106</v>
      </c>
    </row>
    <row r="27" spans="1:2" ht="30" x14ac:dyDescent="0.25">
      <c r="A27" s="11" t="s">
        <v>37</v>
      </c>
      <c r="B27" s="12">
        <v>42.4577777777777</v>
      </c>
    </row>
    <row r="28" spans="1:2" ht="30" x14ac:dyDescent="0.25">
      <c r="A28" s="11" t="s">
        <v>41</v>
      </c>
      <c r="B28" s="12">
        <v>15.338749999999999</v>
      </c>
    </row>
    <row r="29" spans="1:2" x14ac:dyDescent="0.25">
      <c r="A29" s="11" t="s">
        <v>42</v>
      </c>
      <c r="B29" s="12">
        <v>146.581111111111</v>
      </c>
    </row>
    <row r="30" spans="1:2" x14ac:dyDescent="0.25">
      <c r="A30" s="11" t="s">
        <v>29</v>
      </c>
      <c r="B30" s="12">
        <v>125.159999999999</v>
      </c>
    </row>
    <row r="31" spans="1:2" x14ac:dyDescent="0.25">
      <c r="A31" s="11" t="s">
        <v>30</v>
      </c>
      <c r="B31" s="12">
        <v>98.669999999999902</v>
      </c>
    </row>
    <row r="32" spans="1:2" x14ac:dyDescent="0.25">
      <c r="A32" s="13" t="s">
        <v>71</v>
      </c>
      <c r="B32" s="92">
        <f>+AVERAGE(B5:B31)</f>
        <v>71.974027777777678</v>
      </c>
    </row>
    <row r="34" spans="1:9" x14ac:dyDescent="0.25">
      <c r="A34" s="18" t="s">
        <v>13</v>
      </c>
    </row>
    <row r="37" spans="1:9" ht="15" customHeight="1" x14ac:dyDescent="0.25">
      <c r="A37" s="91" t="s">
        <v>43</v>
      </c>
      <c r="B37" s="91" t="s">
        <v>33</v>
      </c>
      <c r="D37" s="49" t="s">
        <v>100</v>
      </c>
      <c r="E37" s="49"/>
      <c r="F37" s="49"/>
      <c r="G37" s="49"/>
      <c r="H37" s="49"/>
      <c r="I37" s="49"/>
    </row>
    <row r="38" spans="1:9" x14ac:dyDescent="0.25">
      <c r="A38" s="13" t="s">
        <v>71</v>
      </c>
      <c r="B38" s="92">
        <f>+AVERAGE(B5:B31)</f>
        <v>71.974027777777678</v>
      </c>
      <c r="D38" s="49"/>
      <c r="E38" s="49"/>
      <c r="F38" s="49"/>
      <c r="G38" s="49"/>
      <c r="H38" s="49"/>
      <c r="I38" s="49"/>
    </row>
  </sheetData>
  <mergeCells count="1">
    <mergeCell ref="D37:I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5" workbookViewId="0">
      <selection activeCell="G45" sqref="G45"/>
    </sheetView>
  </sheetViews>
  <sheetFormatPr defaultRowHeight="15" x14ac:dyDescent="0.25"/>
  <sheetData>
    <row r="1" spans="1:8" x14ac:dyDescent="0.25">
      <c r="A1" s="43" t="s">
        <v>105</v>
      </c>
      <c r="B1" s="44"/>
      <c r="C1" s="29"/>
      <c r="D1" s="29"/>
      <c r="E1" s="29"/>
      <c r="F1" s="29"/>
      <c r="G1" s="7"/>
      <c r="H1" s="25"/>
    </row>
    <row r="2" spans="1:8" s="97" customFormat="1" x14ac:dyDescent="0.25">
      <c r="A2" t="s">
        <v>106</v>
      </c>
      <c r="B2" s="98"/>
      <c r="C2" s="99"/>
      <c r="D2" s="99"/>
      <c r="E2" s="99"/>
      <c r="F2" s="99"/>
      <c r="G2" s="100"/>
      <c r="H2" s="98"/>
    </row>
    <row r="4" spans="1:8" x14ac:dyDescent="0.25">
      <c r="A4" s="4" t="s">
        <v>32</v>
      </c>
      <c r="B4" s="4" t="s">
        <v>88</v>
      </c>
      <c r="C4" s="56" t="s">
        <v>89</v>
      </c>
      <c r="D4" s="56"/>
    </row>
    <row r="5" spans="1:8" x14ac:dyDescent="0.25">
      <c r="A5" s="2" t="s">
        <v>14</v>
      </c>
      <c r="B5" s="2">
        <v>902438</v>
      </c>
      <c r="C5" s="96">
        <v>3.1E-2</v>
      </c>
      <c r="D5" s="96"/>
    </row>
    <row r="6" spans="1:8" x14ac:dyDescent="0.25">
      <c r="A6" s="2" t="s">
        <v>46</v>
      </c>
      <c r="B6" s="2">
        <v>4130</v>
      </c>
      <c r="C6" s="96">
        <v>1.99E-3</v>
      </c>
      <c r="D6" s="96"/>
    </row>
    <row r="7" spans="1:8" x14ac:dyDescent="0.25">
      <c r="A7" s="2" t="s">
        <v>36</v>
      </c>
      <c r="B7" s="2">
        <v>3026</v>
      </c>
      <c r="C7" s="96">
        <v>8.0000000000000007E-5</v>
      </c>
      <c r="D7" s="96"/>
    </row>
    <row r="8" spans="1:8" x14ac:dyDescent="0.25">
      <c r="A8" s="2" t="s">
        <v>31</v>
      </c>
      <c r="B8" s="2">
        <v>60339</v>
      </c>
      <c r="C8" s="96">
        <v>1.75E-3</v>
      </c>
      <c r="D8" s="96"/>
    </row>
    <row r="9" spans="1:8" x14ac:dyDescent="0.25">
      <c r="A9" s="2" t="s">
        <v>35</v>
      </c>
      <c r="B9" s="2">
        <v>1881702</v>
      </c>
      <c r="C9" s="96">
        <v>5.3810000000000004E-2</v>
      </c>
      <c r="D9" s="96"/>
    </row>
    <row r="10" spans="1:8" x14ac:dyDescent="0.25">
      <c r="A10" s="2" t="s">
        <v>16</v>
      </c>
      <c r="B10" s="2">
        <v>77230</v>
      </c>
      <c r="C10" s="96">
        <v>2.65E-3</v>
      </c>
      <c r="D10" s="96"/>
    </row>
    <row r="11" spans="1:8" x14ac:dyDescent="0.25">
      <c r="A11" s="2" t="s">
        <v>17</v>
      </c>
      <c r="B11" s="2">
        <v>291295</v>
      </c>
      <c r="C11" s="96">
        <v>8.1799999999999998E-3</v>
      </c>
      <c r="D11" s="96"/>
    </row>
    <row r="12" spans="1:8" x14ac:dyDescent="0.25">
      <c r="A12" s="2" t="s">
        <v>18</v>
      </c>
      <c r="B12" s="2">
        <v>14691</v>
      </c>
      <c r="C12" s="96">
        <v>4.2000000000000002E-4</v>
      </c>
      <c r="D12" s="96"/>
    </row>
    <row r="13" spans="1:8" x14ac:dyDescent="0.25">
      <c r="A13" s="2" t="s">
        <v>19</v>
      </c>
      <c r="B13" s="2">
        <v>32430</v>
      </c>
      <c r="C13" s="96">
        <v>9.5E-4</v>
      </c>
      <c r="D13" s="96"/>
    </row>
    <row r="14" spans="1:8" x14ac:dyDescent="0.25">
      <c r="A14" s="2" t="s">
        <v>20</v>
      </c>
      <c r="B14" s="2">
        <v>126</v>
      </c>
      <c r="C14" s="96">
        <v>0</v>
      </c>
      <c r="D14" s="96"/>
    </row>
    <row r="15" spans="1:8" x14ac:dyDescent="0.25">
      <c r="A15" s="2" t="s">
        <v>37</v>
      </c>
      <c r="B15" s="2">
        <v>18507</v>
      </c>
      <c r="C15" s="96">
        <v>5.4000000000000001E-4</v>
      </c>
      <c r="D15" s="96"/>
    </row>
    <row r="16" spans="1:8" x14ac:dyDescent="0.25">
      <c r="A16" s="2" t="s">
        <v>21</v>
      </c>
      <c r="B16" s="2">
        <v>40136</v>
      </c>
      <c r="C16" s="96">
        <v>1.01E-3</v>
      </c>
      <c r="D16" s="96"/>
    </row>
    <row r="17" spans="1:4" x14ac:dyDescent="0.25">
      <c r="A17" s="2" t="s">
        <v>22</v>
      </c>
      <c r="B17" s="2">
        <v>5585</v>
      </c>
      <c r="C17" s="96">
        <v>1.6000000000000001E-4</v>
      </c>
      <c r="D17" s="96"/>
    </row>
    <row r="18" spans="1:4" x14ac:dyDescent="0.25">
      <c r="A18" s="2" t="s">
        <v>23</v>
      </c>
      <c r="B18" s="2">
        <v>55884</v>
      </c>
      <c r="C18" s="96">
        <v>1.6299999999999999E-3</v>
      </c>
      <c r="D18" s="96"/>
    </row>
    <row r="19" spans="1:4" x14ac:dyDescent="0.25">
      <c r="A19" s="2" t="s">
        <v>24</v>
      </c>
      <c r="B19" s="2">
        <v>11821</v>
      </c>
      <c r="C19" s="96">
        <v>3.4000000000000002E-4</v>
      </c>
      <c r="D19" s="96"/>
    </row>
    <row r="20" spans="1:4" x14ac:dyDescent="0.25">
      <c r="A20" s="2" t="s">
        <v>53</v>
      </c>
      <c r="B20" s="2">
        <v>11821</v>
      </c>
      <c r="C20" s="96">
        <v>3.4000000000000002E-4</v>
      </c>
      <c r="D20" s="96"/>
    </row>
    <row r="21" spans="1:4" x14ac:dyDescent="0.25">
      <c r="A21" s="2" t="s">
        <v>25</v>
      </c>
      <c r="B21" s="2">
        <v>30145</v>
      </c>
      <c r="C21" s="96">
        <v>8.4000000000000003E-4</v>
      </c>
      <c r="D21" s="96"/>
    </row>
    <row r="22" spans="1:4" x14ac:dyDescent="0.25">
      <c r="A22" s="2" t="s">
        <v>26</v>
      </c>
      <c r="B22" s="2">
        <v>3372</v>
      </c>
      <c r="C22" s="96">
        <v>1E-3</v>
      </c>
      <c r="D22" s="96"/>
    </row>
    <row r="23" spans="1:4" x14ac:dyDescent="0.25">
      <c r="A23" s="2" t="s">
        <v>38</v>
      </c>
      <c r="B23" s="2">
        <v>487804</v>
      </c>
      <c r="C23" s="96">
        <v>1.474E-2</v>
      </c>
      <c r="D23" s="96"/>
    </row>
    <row r="24" spans="1:4" x14ac:dyDescent="0.25">
      <c r="A24" s="2" t="s">
        <v>27</v>
      </c>
      <c r="B24" s="2">
        <v>47223</v>
      </c>
      <c r="C24" s="96">
        <v>1.34E-3</v>
      </c>
      <c r="D24" s="96"/>
    </row>
    <row r="25" spans="1:4" x14ac:dyDescent="0.25">
      <c r="A25" s="2" t="s">
        <v>39</v>
      </c>
      <c r="B25" s="2">
        <v>8735</v>
      </c>
      <c r="C25" s="96">
        <v>2.3000000000000001E-4</v>
      </c>
      <c r="D25" s="96"/>
    </row>
    <row r="26" spans="1:4" x14ac:dyDescent="0.25">
      <c r="A26" s="2" t="s">
        <v>28</v>
      </c>
      <c r="B26" s="2">
        <v>66704</v>
      </c>
      <c r="C26" s="96">
        <v>2E-3</v>
      </c>
      <c r="D26" s="96"/>
    </row>
    <row r="27" spans="1:4" x14ac:dyDescent="0.25">
      <c r="A27" s="2" t="s">
        <v>40</v>
      </c>
      <c r="B27" s="2">
        <v>197211</v>
      </c>
      <c r="C27" s="96">
        <v>5.6499999999999996E-3</v>
      </c>
      <c r="D27" s="96"/>
    </row>
    <row r="28" spans="1:4" x14ac:dyDescent="0.25">
      <c r="A28" s="2" t="s">
        <v>42</v>
      </c>
      <c r="B28" s="2">
        <v>50503</v>
      </c>
      <c r="C28" s="96">
        <v>1.25E-3</v>
      </c>
      <c r="D28" s="96"/>
    </row>
    <row r="29" spans="1:4" x14ac:dyDescent="0.25">
      <c r="A29" s="2" t="s">
        <v>62</v>
      </c>
      <c r="B29" s="2">
        <v>675</v>
      </c>
      <c r="C29" s="96">
        <v>1.9999999999999999E-7</v>
      </c>
      <c r="D29" s="96"/>
    </row>
    <row r="30" spans="1:4" x14ac:dyDescent="0.25">
      <c r="A30" s="2" t="s">
        <v>63</v>
      </c>
      <c r="B30" s="2">
        <v>92</v>
      </c>
      <c r="C30" s="96">
        <v>1.0000000000000001E-5</v>
      </c>
      <c r="D30" s="96"/>
    </row>
    <row r="31" spans="1:4" x14ac:dyDescent="0.25">
      <c r="A31" s="2" t="s">
        <v>29</v>
      </c>
      <c r="B31" s="2">
        <v>87566</v>
      </c>
      <c r="C31" s="96">
        <v>2.9399999999999999E-3</v>
      </c>
      <c r="D31" s="96"/>
    </row>
    <row r="32" spans="1:4" x14ac:dyDescent="0.25">
      <c r="A32" s="2" t="s">
        <v>30</v>
      </c>
      <c r="B32" s="2">
        <v>207916</v>
      </c>
      <c r="C32" s="96">
        <v>5.8700000000000002E-3</v>
      </c>
      <c r="D32" s="96"/>
    </row>
    <row r="33" spans="1:14" x14ac:dyDescent="0.25">
      <c r="A33" s="4" t="s">
        <v>6</v>
      </c>
      <c r="B33" s="4">
        <f>+SUM(B5:B32)</f>
        <v>4599107</v>
      </c>
      <c r="C33" s="58">
        <v>0.13118527459442758</v>
      </c>
      <c r="D33" s="58"/>
    </row>
    <row r="35" spans="1:14" s="40" customFormat="1" x14ac:dyDescent="0.25">
      <c r="A35" s="6" t="s">
        <v>90</v>
      </c>
    </row>
    <row r="36" spans="1:14" s="40" customFormat="1" x14ac:dyDescent="0.25">
      <c r="A36" s="6"/>
    </row>
    <row r="37" spans="1:14" s="40" customFormat="1" x14ac:dyDescent="0.25">
      <c r="A37" s="6" t="s">
        <v>91</v>
      </c>
    </row>
    <row r="38" spans="1:14" s="40" customFormat="1" x14ac:dyDescent="0.25">
      <c r="A38" s="6"/>
    </row>
    <row r="39" spans="1:14" s="40" customFormat="1" ht="15" customHeight="1" x14ac:dyDescent="0.25">
      <c r="A39" s="36" t="s">
        <v>43</v>
      </c>
      <c r="B39" s="36" t="s">
        <v>88</v>
      </c>
      <c r="C39" s="57" t="s">
        <v>89</v>
      </c>
      <c r="D39" s="57"/>
      <c r="F39" s="101" t="s">
        <v>92</v>
      </c>
      <c r="G39" s="101"/>
      <c r="H39" s="101"/>
      <c r="I39" s="101"/>
      <c r="J39" s="101"/>
      <c r="K39" s="101"/>
      <c r="L39" s="101"/>
      <c r="M39" s="101"/>
      <c r="N39" s="101"/>
    </row>
    <row r="40" spans="1:14" s="40" customFormat="1" x14ac:dyDescent="0.25">
      <c r="A40" s="4" t="s">
        <v>6</v>
      </c>
      <c r="B40" s="4">
        <f>+SUM(B5:B32)</f>
        <v>4599107</v>
      </c>
      <c r="C40" s="58">
        <v>0.131185274594428</v>
      </c>
      <c r="D40" s="58"/>
      <c r="F40" s="101"/>
      <c r="G40" s="101"/>
      <c r="H40" s="101"/>
      <c r="I40" s="101"/>
      <c r="J40" s="101"/>
      <c r="K40" s="101"/>
      <c r="L40" s="101"/>
      <c r="M40" s="101"/>
      <c r="N40" s="101"/>
    </row>
  </sheetData>
  <mergeCells count="33">
    <mergeCell ref="C4:D4"/>
    <mergeCell ref="C5:D5"/>
    <mergeCell ref="C6:D6"/>
    <mergeCell ref="C7:D7"/>
    <mergeCell ref="C8:D8"/>
    <mergeCell ref="F39:N40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39:D39"/>
    <mergeCell ref="C40:D40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2" zoomScale="115" zoomScaleNormal="115" workbookViewId="0">
      <selection activeCell="D23" sqref="D23"/>
    </sheetView>
  </sheetViews>
  <sheetFormatPr defaultColWidth="11.42578125" defaultRowHeight="15" x14ac:dyDescent="0.25"/>
  <cols>
    <col min="1" max="1" width="10.42578125" customWidth="1"/>
    <col min="2" max="2" width="14.140625" customWidth="1"/>
    <col min="7" max="7" width="12.28515625" customWidth="1"/>
    <col min="8" max="8" width="13.140625" customWidth="1"/>
  </cols>
  <sheetData>
    <row r="1" spans="1:5" x14ac:dyDescent="0.25">
      <c r="A1" s="1" t="s">
        <v>94</v>
      </c>
      <c r="B1" s="1"/>
      <c r="C1" s="1"/>
      <c r="D1" s="1"/>
      <c r="E1" s="1"/>
    </row>
    <row r="3" spans="1:5" x14ac:dyDescent="0.25">
      <c r="A3" s="2" t="s">
        <v>84</v>
      </c>
      <c r="B3" s="2" t="s">
        <v>85</v>
      </c>
    </row>
    <row r="4" spans="1:5" x14ac:dyDescent="0.25">
      <c r="A4" s="2">
        <v>1995</v>
      </c>
      <c r="B4" s="41">
        <v>0.22440971282464867</v>
      </c>
    </row>
    <row r="5" spans="1:5" x14ac:dyDescent="0.25">
      <c r="A5" s="2">
        <v>1996</v>
      </c>
      <c r="B5" s="41">
        <v>0.21687100091427619</v>
      </c>
    </row>
    <row r="6" spans="1:5" x14ac:dyDescent="0.25">
      <c r="A6" s="2">
        <v>1997</v>
      </c>
      <c r="B6" s="41">
        <v>0.21622599182132521</v>
      </c>
    </row>
    <row r="7" spans="1:5" x14ac:dyDescent="0.25">
      <c r="A7" s="2">
        <v>1998</v>
      </c>
      <c r="B7" s="41">
        <v>0.21483086221971767</v>
      </c>
      <c r="C7" s="42"/>
    </row>
    <row r="8" spans="1:5" x14ac:dyDescent="0.25">
      <c r="A8" s="2">
        <v>1999</v>
      </c>
      <c r="B8" s="41">
        <v>0.18364166047434061</v>
      </c>
      <c r="C8" s="42"/>
    </row>
    <row r="9" spans="1:5" x14ac:dyDescent="0.25">
      <c r="A9" s="2">
        <v>2000</v>
      </c>
      <c r="B9" s="41">
        <v>0.15089376524807169</v>
      </c>
    </row>
    <row r="10" spans="1:5" x14ac:dyDescent="0.25">
      <c r="A10" s="2">
        <v>2001</v>
      </c>
      <c r="B10" s="41">
        <v>0.16549285542288963</v>
      </c>
    </row>
    <row r="11" spans="1:5" x14ac:dyDescent="0.25">
      <c r="A11" s="2">
        <v>2002</v>
      </c>
      <c r="B11" s="41">
        <v>0.16813376082147161</v>
      </c>
    </row>
    <row r="12" spans="1:5" x14ac:dyDescent="0.25">
      <c r="A12" s="2">
        <v>2003</v>
      </c>
      <c r="B12" s="41">
        <v>0.18045521328747577</v>
      </c>
    </row>
    <row r="13" spans="1:5" x14ac:dyDescent="0.25">
      <c r="A13" s="2">
        <v>2004</v>
      </c>
      <c r="B13" s="41">
        <v>0.17205160177754245</v>
      </c>
    </row>
    <row r="14" spans="1:5" x14ac:dyDescent="0.25">
      <c r="A14" s="2">
        <v>2005</v>
      </c>
      <c r="B14" s="41">
        <v>0.16184112016544885</v>
      </c>
    </row>
    <row r="15" spans="1:5" x14ac:dyDescent="0.25">
      <c r="A15" s="2">
        <v>2006</v>
      </c>
      <c r="B15" s="41">
        <v>0.15335587020826227</v>
      </c>
    </row>
    <row r="16" spans="1:5" x14ac:dyDescent="0.25">
      <c r="A16" s="2">
        <v>2007</v>
      </c>
      <c r="B16" s="41">
        <v>0.1640169728419196</v>
      </c>
    </row>
    <row r="17" spans="1:8" x14ac:dyDescent="0.25">
      <c r="A17" s="2">
        <v>2008</v>
      </c>
      <c r="B17" s="41">
        <v>0.17596189808595433</v>
      </c>
    </row>
    <row r="18" spans="1:8" x14ac:dyDescent="0.25">
      <c r="A18" s="2">
        <v>2009</v>
      </c>
      <c r="B18" s="41">
        <v>0.20429186148630174</v>
      </c>
    </row>
    <row r="19" spans="1:8" x14ac:dyDescent="0.25">
      <c r="A19" s="2">
        <v>2010</v>
      </c>
      <c r="B19" s="41">
        <v>0.18739045453294048</v>
      </c>
    </row>
    <row r="20" spans="1:8" x14ac:dyDescent="0.25">
      <c r="A20" s="2">
        <v>2011</v>
      </c>
      <c r="B20" s="41">
        <v>0.18935057885981271</v>
      </c>
    </row>
    <row r="21" spans="1:8" x14ac:dyDescent="0.25">
      <c r="A21" s="2">
        <v>2012</v>
      </c>
      <c r="B21" s="41">
        <v>0.18784885316404334</v>
      </c>
    </row>
    <row r="22" spans="1:8" x14ac:dyDescent="0.25">
      <c r="A22" s="2">
        <v>2013</v>
      </c>
      <c r="B22" s="41">
        <v>0.19834544952663194</v>
      </c>
    </row>
    <row r="23" spans="1:8" x14ac:dyDescent="0.25">
      <c r="A23" s="10" t="s">
        <v>86</v>
      </c>
      <c r="B23" s="25"/>
    </row>
    <row r="25" spans="1:8" x14ac:dyDescent="0.25">
      <c r="A25" t="s">
        <v>87</v>
      </c>
    </row>
    <row r="28" spans="1:8" x14ac:dyDescent="0.25">
      <c r="A28" s="1" t="s">
        <v>95</v>
      </c>
      <c r="B28" s="1"/>
      <c r="C28" s="1"/>
    </row>
    <row r="30" spans="1:8" x14ac:dyDescent="0.25">
      <c r="A30" s="2" t="s">
        <v>84</v>
      </c>
      <c r="B30" s="2" t="s">
        <v>85</v>
      </c>
    </row>
    <row r="31" spans="1:8" x14ac:dyDescent="0.25">
      <c r="A31" s="2">
        <v>1995</v>
      </c>
      <c r="B31" s="41">
        <v>0.29088476662147361</v>
      </c>
      <c r="D31" s="49" t="s">
        <v>93</v>
      </c>
      <c r="E31" s="49"/>
      <c r="F31" s="49"/>
      <c r="G31" s="49"/>
      <c r="H31" s="49"/>
    </row>
    <row r="32" spans="1:8" x14ac:dyDescent="0.25">
      <c r="A32" s="2">
        <v>1996</v>
      </c>
      <c r="B32" s="41">
        <v>0.29947577324573144</v>
      </c>
      <c r="D32" s="49"/>
      <c r="E32" s="49"/>
      <c r="F32" s="49"/>
      <c r="G32" s="49"/>
      <c r="H32" s="49"/>
    </row>
    <row r="33" spans="1:2" x14ac:dyDescent="0.25">
      <c r="A33" s="2">
        <v>1997</v>
      </c>
      <c r="B33" s="41">
        <v>0.31007231517452877</v>
      </c>
    </row>
    <row r="34" spans="1:2" x14ac:dyDescent="0.25">
      <c r="A34" s="2">
        <v>1998</v>
      </c>
      <c r="B34" s="41">
        <v>0.32184061219879273</v>
      </c>
    </row>
    <row r="35" spans="1:2" x14ac:dyDescent="0.25">
      <c r="A35" s="2">
        <v>1999</v>
      </c>
      <c r="B35" s="41">
        <v>0.29376888772211329</v>
      </c>
    </row>
    <row r="36" spans="1:2" x14ac:dyDescent="0.25">
      <c r="A36" s="2">
        <v>2000</v>
      </c>
      <c r="B36" s="41">
        <v>0.2363487208322067</v>
      </c>
    </row>
    <row r="37" spans="1:2" x14ac:dyDescent="0.25">
      <c r="A37" s="2">
        <v>2001</v>
      </c>
      <c r="B37" s="41">
        <v>0.26533244490338498</v>
      </c>
    </row>
    <row r="38" spans="1:2" x14ac:dyDescent="0.25">
      <c r="A38" s="2">
        <v>2002</v>
      </c>
      <c r="B38" s="41">
        <v>0.27217943714072118</v>
      </c>
    </row>
    <row r="39" spans="1:2" x14ac:dyDescent="0.25">
      <c r="A39" s="2">
        <v>2003</v>
      </c>
      <c r="B39" s="41">
        <v>0.28301833402308663</v>
      </c>
    </row>
    <row r="40" spans="1:2" x14ac:dyDescent="0.25">
      <c r="A40" s="2">
        <v>2004</v>
      </c>
      <c r="B40" s="41">
        <v>0.25290112537945819</v>
      </c>
    </row>
    <row r="41" spans="1:2" x14ac:dyDescent="0.25">
      <c r="A41" s="2">
        <v>2005</v>
      </c>
      <c r="B41" s="41">
        <v>0.228895366117147</v>
      </c>
    </row>
    <row r="42" spans="1:2" x14ac:dyDescent="0.25">
      <c r="A42" s="2">
        <v>2006</v>
      </c>
      <c r="B42" s="41">
        <v>0.21395561072025332</v>
      </c>
    </row>
    <row r="43" spans="1:2" x14ac:dyDescent="0.25">
      <c r="A43" s="2">
        <v>2007</v>
      </c>
      <c r="B43" s="41">
        <v>0.22807205904766786</v>
      </c>
    </row>
    <row r="44" spans="1:2" x14ac:dyDescent="0.25">
      <c r="A44" s="2">
        <v>2008</v>
      </c>
      <c r="B44" s="41">
        <v>0.24048375026815208</v>
      </c>
    </row>
    <row r="45" spans="1:2" x14ac:dyDescent="0.25">
      <c r="A45" s="2">
        <v>2009</v>
      </c>
      <c r="B45" s="41">
        <v>0.27739299995097166</v>
      </c>
    </row>
    <row r="46" spans="1:2" x14ac:dyDescent="0.25">
      <c r="A46" s="2">
        <v>2010</v>
      </c>
      <c r="B46" s="41">
        <v>0.25466032269494115</v>
      </c>
    </row>
    <row r="47" spans="1:2" x14ac:dyDescent="0.25">
      <c r="A47" s="2">
        <v>2011</v>
      </c>
      <c r="B47" s="41">
        <v>0.25209793669513197</v>
      </c>
    </row>
    <row r="48" spans="1:2" x14ac:dyDescent="0.25">
      <c r="A48" s="2">
        <v>2012</v>
      </c>
      <c r="B48" s="41">
        <v>0.25363776935185078</v>
      </c>
    </row>
    <row r="49" spans="1:2" x14ac:dyDescent="0.25">
      <c r="A49" s="2">
        <v>2013</v>
      </c>
      <c r="B49" s="41">
        <v>0.2730041961622654</v>
      </c>
    </row>
    <row r="50" spans="1:2" x14ac:dyDescent="0.25">
      <c r="A50" s="10" t="s">
        <v>86</v>
      </c>
      <c r="B50" s="25"/>
    </row>
    <row r="52" spans="1:2" x14ac:dyDescent="0.25">
      <c r="A52" t="s">
        <v>87</v>
      </c>
    </row>
  </sheetData>
  <sortState ref="A141:B178">
    <sortCondition ref="A140"/>
  </sortState>
  <mergeCells count="1">
    <mergeCell ref="D31:H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Emisiones</vt:lpstr>
      <vt:lpstr>Especies</vt:lpstr>
      <vt:lpstr>Deforestación</vt:lpstr>
      <vt:lpstr>Suelos</vt:lpstr>
      <vt:lpstr>degradación de tierras</vt:lpstr>
      <vt:lpstr>Otros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Flores</dc:creator>
  <cp:lastModifiedBy>Test</cp:lastModifiedBy>
  <dcterms:created xsi:type="dcterms:W3CDTF">2015-03-04T19:06:17Z</dcterms:created>
  <dcterms:modified xsi:type="dcterms:W3CDTF">2015-05-06T19:21:00Z</dcterms:modified>
</cp:coreProperties>
</file>